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16384" windowHeight="8192" tabRatio="213" activeTab="0"/>
  </bookViews>
  <sheets>
    <sheet name="Sheet1" sheetId="1" r:id="rId1"/>
  </sheets>
  <definedNames>
    <definedName name="_xlnm.Print_Area" localSheetId="0">'Sheet1'!$A$1:$K$102</definedName>
    <definedName name="Excel_BuiltIn_Print_Area_1">'Sheet1'!$A$2:$K$102</definedName>
    <definedName name="table_entry_69856">'Sheet1'!$H$38</definedName>
  </definedNames>
  <calcPr fullCalcOnLoad="1"/>
</workbook>
</file>

<file path=xl/sharedStrings.xml><?xml version="1.0" encoding="utf-8"?>
<sst xmlns="http://schemas.openxmlformats.org/spreadsheetml/2006/main" count="440" uniqueCount="369">
  <si>
    <t>RelaiXed component table</t>
  </si>
  <si>
    <t>Conrad</t>
  </si>
  <si>
    <t>Display</t>
  </si>
  <si>
    <t>Farnell</t>
  </si>
  <si>
    <t>Designator</t>
  </si>
  <si>
    <t>Footprint</t>
  </si>
  <si>
    <t>LibRef</t>
  </si>
  <si>
    <t>Value</t>
  </si>
  <si>
    <t>Count</t>
  </si>
  <si>
    <t>Art.nr.</t>
  </si>
  <si>
    <t>Price</t>
  </si>
  <si>
    <t>Art.Nr.</t>
  </si>
  <si>
    <t>Q5P, Q6P</t>
  </si>
  <si>
    <t>TO92</t>
  </si>
  <si>
    <t>BC327</t>
  </si>
  <si>
    <t xml:space="preserve">154563 - 89 </t>
  </si>
  <si>
    <t xml:space="preserve">01.40.BC327.25 </t>
  </si>
  <si>
    <t xml:space="preserve">1097285 </t>
  </si>
  <si>
    <t>Q1D, Q1P, Q2P, Q2D</t>
  </si>
  <si>
    <t>BC337</t>
  </si>
  <si>
    <t>154598 – 89</t>
  </si>
  <si>
    <t xml:space="preserve">01.40.BC337.25 </t>
  </si>
  <si>
    <t xml:space="preserve">8734666 </t>
  </si>
  <si>
    <t>C10P, C11P, C16P, C17P, C22P</t>
  </si>
  <si>
    <t>CAPRAD-RM3.5</t>
  </si>
  <si>
    <t>Cap Pol1</t>
  </si>
  <si>
    <t>100uF</t>
  </si>
  <si>
    <t xml:space="preserve">442055 - 89 </t>
  </si>
  <si>
    <t xml:space="preserve">81.01.100U.35 </t>
  </si>
  <si>
    <t xml:space="preserve">1144627 </t>
  </si>
  <si>
    <t>C3D</t>
  </si>
  <si>
    <t>CAPAX-RM15</t>
  </si>
  <si>
    <t>22uF</t>
  </si>
  <si>
    <t xml:space="preserve">471658 - 89 </t>
  </si>
  <si>
    <t xml:space="preserve">81.00.22U.35 </t>
  </si>
  <si>
    <t xml:space="preserve">9418890 </t>
  </si>
  <si>
    <t>C12P, C13P, C14P, C15P, C18P, C19P, C20P, C21P</t>
  </si>
  <si>
    <t>CAPRAD-RM5</t>
  </si>
  <si>
    <t>470uF</t>
  </si>
  <si>
    <t xml:space="preserve">446134 - 89 </t>
  </si>
  <si>
    <t xml:space="preserve">81.01.470U.35 </t>
  </si>
  <si>
    <t xml:space="preserve">1144629 </t>
  </si>
  <si>
    <r>
      <t xml:space="preserve">     </t>
    </r>
    <r>
      <rPr>
        <sz val="8"/>
        <rFont val="Arial"/>
        <family val="2"/>
      </rPr>
      <t>Or alternative:</t>
    </r>
  </si>
  <si>
    <t xml:space="preserve">441987 - 89 </t>
  </si>
  <si>
    <t>C5P</t>
  </si>
  <si>
    <t>CAPRAD-RM2.5</t>
  </si>
  <si>
    <t>CapCer</t>
  </si>
  <si>
    <t>100nF</t>
  </si>
  <si>
    <t xml:space="preserve">453099 - 89 </t>
  </si>
  <si>
    <t xml:space="preserve">81.15.100N </t>
  </si>
  <si>
    <r>
      <t>C1L, C1R, C2L, C2R</t>
    </r>
    <r>
      <rPr>
        <b/>
        <sz val="8"/>
        <rFont val="Arial"/>
        <family val="2"/>
      </rPr>
      <t>, C2P, C4P, C7P, C9P</t>
    </r>
  </si>
  <si>
    <t>10nF</t>
  </si>
  <si>
    <t xml:space="preserve">453064 - 89 </t>
  </si>
  <si>
    <t xml:space="preserve">81.15.10N </t>
  </si>
  <si>
    <t xml:space="preserve">1216435 </t>
  </si>
  <si>
    <r>
      <t xml:space="preserve">C1D, C1P, C2D, C3P, C6P, C8P, C23P, C123P, </t>
    </r>
    <r>
      <rPr>
        <b/>
        <sz val="8"/>
        <color indexed="10"/>
        <rFont val="Arial"/>
        <family val="2"/>
      </rPr>
      <t>C24P</t>
    </r>
    <r>
      <rPr>
        <b/>
        <sz val="8"/>
        <rFont val="Arial"/>
        <family val="2"/>
      </rPr>
      <t xml:space="preserve">, </t>
    </r>
    <r>
      <rPr>
        <b/>
        <sz val="8"/>
        <color indexed="10"/>
        <rFont val="Arial"/>
        <family val="2"/>
      </rPr>
      <t>C25P</t>
    </r>
    <r>
      <rPr>
        <b/>
        <sz val="8"/>
        <rFont val="Arial"/>
        <family val="2"/>
      </rPr>
      <t xml:space="preserve">, </t>
    </r>
    <r>
      <rPr>
        <b/>
        <sz val="8"/>
        <color indexed="10"/>
        <rFont val="Arial"/>
        <family val="2"/>
      </rPr>
      <t>C26P</t>
    </r>
    <r>
      <rPr>
        <b/>
        <sz val="8"/>
        <rFont val="Arial"/>
        <family val="2"/>
      </rPr>
      <t xml:space="preserve">, </t>
    </r>
    <r>
      <rPr>
        <b/>
        <sz val="8"/>
        <color indexed="10"/>
        <rFont val="Arial"/>
        <family val="2"/>
      </rPr>
      <t>C28P</t>
    </r>
    <r>
      <rPr>
        <b/>
        <sz val="8"/>
        <rFont val="Arial"/>
        <family val="2"/>
      </rPr>
      <t>, C40P, C140P</t>
    </r>
  </si>
  <si>
    <t>47nF</t>
  </si>
  <si>
    <t xml:space="preserve">453080 - 89 </t>
  </si>
  <si>
    <t xml:space="preserve">81.15.47N </t>
  </si>
  <si>
    <t xml:space="preserve">1216437 </t>
  </si>
  <si>
    <t>C24P, C25P, C26P, C28P, C1R, C2R, C1L, C2L</t>
  </si>
  <si>
    <t>SMD 0805</t>
  </si>
  <si>
    <t>CapC0G</t>
  </si>
  <si>
    <t>22nF</t>
  </si>
  <si>
    <t>C30P, C33P, C35P, C37P</t>
  </si>
  <si>
    <t>CAP-MKS-RM5</t>
  </si>
  <si>
    <t>CapMKS</t>
  </si>
  <si>
    <t>470pF</t>
  </si>
  <si>
    <t xml:space="preserve">450534 - 89 </t>
  </si>
  <si>
    <t>81.50.470P</t>
  </si>
  <si>
    <t xml:space="preserve">1005988 </t>
  </si>
  <si>
    <t>C29P, C31P, C32P, C34P, C36P, C38P, C41P, C27P</t>
  </si>
  <si>
    <t>1uF</t>
  </si>
  <si>
    <t xml:space="preserve">450481 - 89 </t>
  </si>
  <si>
    <t xml:space="preserve">81.40.1U.63 </t>
  </si>
  <si>
    <t xml:space="preserve">1006040 </t>
  </si>
  <si>
    <t xml:space="preserve">450306 - 89 </t>
  </si>
  <si>
    <t>C39P</t>
  </si>
  <si>
    <t>330nF</t>
  </si>
  <si>
    <t xml:space="preserve">455423 - 89 </t>
  </si>
  <si>
    <t xml:space="preserve">81.40.330N.63 </t>
  </si>
  <si>
    <t xml:space="preserve">1166040 </t>
  </si>
  <si>
    <t>D9P, D10P, D1D, D2D, D3D, D4D</t>
  </si>
  <si>
    <t>DIO-RM4</t>
  </si>
  <si>
    <t>Diode 1N4148</t>
  </si>
  <si>
    <t xml:space="preserve">162280 - 89 </t>
  </si>
  <si>
    <t xml:space="preserve">1.60.1N4148 </t>
  </si>
  <si>
    <t xml:space="preserve">9843680 </t>
  </si>
  <si>
    <t>D1P, D2P, D3P, D4P, D5P, D6P, D7P, D8P</t>
  </si>
  <si>
    <t>Schottky rectifier MBR1100</t>
  </si>
  <si>
    <t xml:space="preserve">163680 - 89 </t>
  </si>
  <si>
    <t xml:space="preserve">01.60.STPS2H1 </t>
  </si>
  <si>
    <t xml:space="preserve">4897432 </t>
  </si>
  <si>
    <t>L1D, L2D</t>
  </si>
  <si>
    <t>DIL10</t>
  </si>
  <si>
    <t>7-segment CA, 'c' at pin 7</t>
  </si>
  <si>
    <t>156389 - 89</t>
  </si>
  <si>
    <t xml:space="preserve">71.50.4801RD </t>
  </si>
  <si>
    <t xml:space="preserve">1241271 </t>
  </si>
  <si>
    <t>eg. KingBright SA39-11, Liteon LTS4801, Avago HDSP 315</t>
  </si>
  <si>
    <t>J3D</t>
  </si>
  <si>
    <t>SIL2</t>
  </si>
  <si>
    <t>Header 2, 0.1” pitch</t>
  </si>
  <si>
    <t xml:space="preserve">05.58.202 </t>
  </si>
  <si>
    <t xml:space="preserve">1056394 </t>
  </si>
  <si>
    <t xml:space="preserve">744018 - 89 </t>
  </si>
  <si>
    <t xml:space="preserve">05.88.1336 </t>
  </si>
  <si>
    <t xml:space="preserve">588398 </t>
  </si>
  <si>
    <t>J1P, J2P</t>
  </si>
  <si>
    <t>SIL4</t>
  </si>
  <si>
    <t>Header 4, 0.1” pitch</t>
  </si>
  <si>
    <t xml:space="preserve">05.58.204 </t>
  </si>
  <si>
    <t xml:space="preserve">588490 </t>
  </si>
  <si>
    <t xml:space="preserve">588416 </t>
  </si>
  <si>
    <t>J1D, J2D</t>
  </si>
  <si>
    <t>SIL5</t>
  </si>
  <si>
    <t>Header 5, 0.1” pitch</t>
  </si>
  <si>
    <t xml:space="preserve">741230 - 89 </t>
  </si>
  <si>
    <t xml:space="preserve">05.58.205 </t>
  </si>
  <si>
    <t xml:space="preserve">588507 </t>
  </si>
  <si>
    <t xml:space="preserve">588428 </t>
  </si>
  <si>
    <t>Q3P, Q4P</t>
  </si>
  <si>
    <t>J310</t>
  </si>
  <si>
    <t xml:space="preserve">01.40.J310 </t>
  </si>
  <si>
    <t>BF256C (rotated footprint!)</t>
  </si>
  <si>
    <t xml:space="preserve">157210 - 89 </t>
  </si>
  <si>
    <t>L1P</t>
  </si>
  <si>
    <t>RM2.5</t>
  </si>
  <si>
    <t>LED1</t>
  </si>
  <si>
    <t xml:space="preserve">184376 - 89 </t>
  </si>
  <si>
    <t xml:space="preserve">71.54.2014RD </t>
  </si>
  <si>
    <t>U1L, U1R, U1P, U2P</t>
  </si>
  <si>
    <t>DIP8</t>
  </si>
  <si>
    <t>LM4562</t>
  </si>
  <si>
    <t>NA</t>
  </si>
  <si>
    <t>U6P</t>
  </si>
  <si>
    <t>TO220-flat</t>
  </si>
  <si>
    <t>L4940V5</t>
  </si>
  <si>
    <t xml:space="preserve">156045 - 89 </t>
  </si>
  <si>
    <t xml:space="preserve">01.00.4940.50 </t>
  </si>
  <si>
    <t>U5P</t>
  </si>
  <si>
    <t>LM7812CT</t>
  </si>
  <si>
    <t xml:space="preserve">179230 - 89 </t>
  </si>
  <si>
    <t xml:space="preserve">01.00.7812.80 </t>
  </si>
  <si>
    <t xml:space="preserve">9666109 </t>
  </si>
  <si>
    <t>U1D, U2D</t>
  </si>
  <si>
    <t>DIP18</t>
  </si>
  <si>
    <t>PIC16F819-I/P</t>
  </si>
  <si>
    <t>R5D, R6D</t>
  </si>
  <si>
    <t>SIL8</t>
  </si>
  <si>
    <t>Bourns 4608X-102-221</t>
  </si>
  <si>
    <t>220R</t>
  </si>
  <si>
    <t>51.76.220E</t>
  </si>
  <si>
    <t xml:space="preserve">9356584 </t>
  </si>
  <si>
    <t>J1L, J1R, J2L, J2R, J3L, J3R</t>
  </si>
  <si>
    <t>Cinch</t>
  </si>
  <si>
    <t>Wire to chassis-connector</t>
  </si>
  <si>
    <t>R1D, R15P, R28P, R30P, R8P, R27P</t>
  </si>
  <si>
    <t>AXIAL-0.4</t>
  </si>
  <si>
    <t>Res1</t>
  </si>
  <si>
    <t>100R</t>
  </si>
  <si>
    <t xml:space="preserve">403920 - 89 </t>
  </si>
  <si>
    <t xml:space="preserve">51.04.100E </t>
  </si>
  <si>
    <t xml:space="preserve">9339043 </t>
  </si>
  <si>
    <t>R1P, R20P, R24P, R9P</t>
  </si>
  <si>
    <t>150R</t>
  </si>
  <si>
    <t xml:space="preserve">403946 - 89 </t>
  </si>
  <si>
    <t xml:space="preserve">51.04.150E </t>
  </si>
  <si>
    <t xml:space="preserve">9339175 </t>
  </si>
  <si>
    <t>R12P, R16P, R19P, R31P, R6P, R11P, R14P, R21P, R3P</t>
  </si>
  <si>
    <t>1K (1%)</t>
  </si>
  <si>
    <t xml:space="preserve">408166 - 89 </t>
  </si>
  <si>
    <t xml:space="preserve">51.11.1K </t>
  </si>
  <si>
    <t xml:space="preserve">9341102 </t>
  </si>
  <si>
    <t>R10P, R17P, R23P, R26P, R2P</t>
  </si>
  <si>
    <t>1K5</t>
  </si>
  <si>
    <t xml:space="preserve">404063 - 89 </t>
  </si>
  <si>
    <t xml:space="preserve">51.04.1K5 </t>
  </si>
  <si>
    <t xml:space="preserve">9339183 </t>
  </si>
  <si>
    <t>R22P, R4P</t>
  </si>
  <si>
    <t>330R</t>
  </si>
  <si>
    <t xml:space="preserve">403989 - 89 </t>
  </si>
  <si>
    <t xml:space="preserve">51.04.330E </t>
  </si>
  <si>
    <t>R18P, R25P, R29P, R5P</t>
  </si>
  <si>
    <t>3R3</t>
  </si>
  <si>
    <t xml:space="preserve">404560 - 89 </t>
  </si>
  <si>
    <t xml:space="preserve">51.04.3E3 </t>
  </si>
  <si>
    <t>R13P, R2D, R3D, R4D, R7P</t>
  </si>
  <si>
    <t>5K6 (1%)</t>
  </si>
  <si>
    <t xml:space="preserve">408255 - 89 </t>
  </si>
  <si>
    <t xml:space="preserve">51.11.5K6 </t>
  </si>
  <si>
    <t xml:space="preserve">9342060 </t>
  </si>
  <si>
    <t>Note: audio-grade resistors below are in this table rounded to E12 series. For more accurate values see design document.</t>
  </si>
  <si>
    <t>R16L, R16R, R17L, R17R, R18L, R18R, R34L, R34R</t>
  </si>
  <si>
    <t>AXIAL-0.7</t>
  </si>
  <si>
    <t>Res2</t>
  </si>
  <si>
    <t>22K</t>
  </si>
  <si>
    <t>419729-8A</t>
  </si>
  <si>
    <t>51.14.22K</t>
  </si>
  <si>
    <t>R15L, R15R, R20L, R20R</t>
  </si>
  <si>
    <t>419443-8A</t>
  </si>
  <si>
    <t xml:space="preserve">51.14.100E </t>
  </si>
  <si>
    <t xml:space="preserve">9339760 </t>
  </si>
  <si>
    <t>R1L, R1R, R19L, R19R</t>
  </si>
  <si>
    <t>150K</t>
  </si>
  <si>
    <t>419826-8A</t>
  </si>
  <si>
    <t xml:space="preserve">51.14.150K </t>
  </si>
  <si>
    <t>R14L, R14R, R33L, R33R, R13L, R13R, R32L, R32R</t>
  </si>
  <si>
    <t>47K</t>
  </si>
  <si>
    <t>419761-8A</t>
  </si>
  <si>
    <t xml:space="preserve">51.14.47K </t>
  </si>
  <si>
    <t>R21L, R21R, R2L, R2R</t>
  </si>
  <si>
    <t>390K</t>
  </si>
  <si>
    <t>419877-8A</t>
  </si>
  <si>
    <t xml:space="preserve">51.14.390K </t>
  </si>
  <si>
    <t>R22L, R22R, R3L, R3R</t>
  </si>
  <si>
    <t>5K6</t>
  </si>
  <si>
    <t>419656-8A</t>
  </si>
  <si>
    <t xml:space="preserve">51.14.5K6 </t>
  </si>
  <si>
    <t>R23L, R23R, R4L, R4R</t>
  </si>
  <si>
    <t>180K</t>
  </si>
  <si>
    <t>419834-8A</t>
  </si>
  <si>
    <t xml:space="preserve">51.14.180K </t>
  </si>
  <si>
    <t>R24L, R24R, R5L, R5R</t>
  </si>
  <si>
    <t>10K</t>
  </si>
  <si>
    <t>419680-8A</t>
  </si>
  <si>
    <t xml:space="preserve">51.14.10K </t>
  </si>
  <si>
    <t>R25L, R25R, R6L, R6R</t>
  </si>
  <si>
    <t>82K</t>
  </si>
  <si>
    <t>419796-8A</t>
  </si>
  <si>
    <t xml:space="preserve">51.14.82K </t>
  </si>
  <si>
    <t>R26L, R26R, R7L, R7R</t>
  </si>
  <si>
    <t>18K</t>
  </si>
  <si>
    <t>419710-8A</t>
  </si>
  <si>
    <t xml:space="preserve">51.14.18K </t>
  </si>
  <si>
    <t>R27L, R27R, R8L, R8R</t>
  </si>
  <si>
    <t>33K</t>
  </si>
  <si>
    <t>419745-8A</t>
  </si>
  <si>
    <t xml:space="preserve">51.14.33K </t>
  </si>
  <si>
    <t>R28L, R28R, R9L, R9R</t>
  </si>
  <si>
    <t>27K</t>
  </si>
  <si>
    <t>419737-8A</t>
  </si>
  <si>
    <t xml:space="preserve">51.14.27K </t>
  </si>
  <si>
    <t>R29L, R29R, R10L, R10R</t>
  </si>
  <si>
    <t>8K2</t>
  </si>
  <si>
    <t>419672-8A</t>
  </si>
  <si>
    <t xml:space="preserve">51.14.8K2 </t>
  </si>
  <si>
    <t>R11L, R11R, R30L, R30R</t>
  </si>
  <si>
    <t>39K</t>
  </si>
  <si>
    <t>419753-8A</t>
  </si>
  <si>
    <t xml:space="preserve">51.14.39K </t>
  </si>
  <si>
    <t>R12L, R12R, R31L, R31R</t>
  </si>
  <si>
    <t>1K2</t>
  </si>
  <si>
    <t>419575-8A</t>
  </si>
  <si>
    <t>51.14.1K2</t>
  </si>
  <si>
    <t>S1D</t>
  </si>
  <si>
    <t>RotarySwitch</t>
  </si>
  <si>
    <t>Alps STEC11B03</t>
  </si>
  <si>
    <t xml:space="preserve">700697 - 89 </t>
  </si>
  <si>
    <t xml:space="preserve">03.49.770 </t>
  </si>
  <si>
    <t xml:space="preserve">1367413 </t>
  </si>
  <si>
    <t>Or: Piher ci-11</t>
  </si>
  <si>
    <t>Or: DDM Hopt-Schuler 427</t>
  </si>
  <si>
    <t xml:space="preserve">705594 - 89 </t>
  </si>
  <si>
    <t>HQ non-print-mount:</t>
  </si>
  <si>
    <t xml:space="preserve">Alps  RK097-10ELC07 </t>
  </si>
  <si>
    <t>U3D</t>
  </si>
  <si>
    <t>SFH</t>
  </si>
  <si>
    <t>Vishay TSOP4838</t>
  </si>
  <si>
    <t>156406 - 89</t>
  </si>
  <si>
    <t xml:space="preserve">01.00.5110.38 </t>
  </si>
  <si>
    <t xml:space="preserve">4913190 </t>
  </si>
  <si>
    <t>U3P, U4P</t>
  </si>
  <si>
    <t>TL431ACLP</t>
  </si>
  <si>
    <t xml:space="preserve">155635 - 89 </t>
  </si>
  <si>
    <t xml:space="preserve">9593543 </t>
  </si>
  <si>
    <t>TL431CLP</t>
  </si>
  <si>
    <t>155641 – 89</t>
  </si>
  <si>
    <t xml:space="preserve">01.00.431.51 </t>
  </si>
  <si>
    <t>K1, K2,  K3, K4L, K4R, K5L, K5R, K6L, K6R, K7L, K7R, K8L, K8R, K9L, K9R, K10L, K10R, K11L, K11R, K12L, K12R, K13L, K13R</t>
  </si>
  <si>
    <t>TQ2-12VDC</t>
  </si>
  <si>
    <t xml:space="preserve">505036 - 89 </t>
  </si>
  <si>
    <t>03.20.512'</t>
  </si>
  <si>
    <t xml:space="preserve">1200949 </t>
  </si>
  <si>
    <t>U4D, U5D</t>
  </si>
  <si>
    <t>DIP16</t>
  </si>
  <si>
    <t>ULN2003A</t>
  </si>
  <si>
    <t xml:space="preserve">177970 - 89 </t>
  </si>
  <si>
    <t xml:space="preserve">01.00.2003.90 </t>
  </si>
  <si>
    <t xml:space="preserve">1077215 </t>
  </si>
  <si>
    <t>J4L, J4R, J5L, J5R, J6L, J6R</t>
  </si>
  <si>
    <t>XLR Female</t>
  </si>
  <si>
    <t>Neutrik NC3FAH1</t>
  </si>
  <si>
    <t>05.03.383'</t>
  </si>
  <si>
    <t xml:space="preserve">724518 </t>
  </si>
  <si>
    <t>Neutrik NC3FAAH-0</t>
  </si>
  <si>
    <t xml:space="preserve">1310009 </t>
  </si>
  <si>
    <t>J7L, J7R</t>
  </si>
  <si>
    <t>XLR Male</t>
  </si>
  <si>
    <t>Neutrik NC3MAH</t>
  </si>
  <si>
    <t>05.03.483'</t>
  </si>
  <si>
    <t xml:space="preserve">724543 </t>
  </si>
  <si>
    <t>Neutrik NC3MAAV-1</t>
  </si>
  <si>
    <t xml:space="preserve">1310056 </t>
  </si>
  <si>
    <t>Optional IC socket</t>
  </si>
  <si>
    <t>8-pin DIL</t>
  </si>
  <si>
    <t xml:space="preserve">189600 - 89 </t>
  </si>
  <si>
    <t xml:space="preserve">1103844 </t>
  </si>
  <si>
    <t>16-pin DIL</t>
  </si>
  <si>
    <t xml:space="preserve">189626 - 89 </t>
  </si>
  <si>
    <t xml:space="preserve">1103846 </t>
  </si>
  <si>
    <t>18-pin DIL</t>
  </si>
  <si>
    <t xml:space="preserve">189634 - 89 </t>
  </si>
  <si>
    <t xml:space="preserve">1103847 </t>
  </si>
  <si>
    <t>Sum PCB components:</t>
  </si>
  <si>
    <t>Inc. btw</t>
  </si>
  <si>
    <t>ex.btw</t>
  </si>
  <si>
    <t>Miscellaneous options, not on PCB:</t>
  </si>
  <si>
    <t>Trafo 2x18V</t>
  </si>
  <si>
    <t>(for an over-powered transformer, choose 2x15V)</t>
  </si>
  <si>
    <t xml:space="preserve">506443 - 89 </t>
  </si>
  <si>
    <t xml:space="preserve">02.04.15.15 </t>
  </si>
  <si>
    <t>Trafo 2x7V</t>
  </si>
  <si>
    <t>(for an over-powered transformer, choose 2x6V)</t>
  </si>
  <si>
    <t xml:space="preserve">506419 - 89 </t>
  </si>
  <si>
    <t xml:space="preserve">02.04.15.6 </t>
  </si>
  <si>
    <t xml:space="preserve">9531572 </t>
  </si>
  <si>
    <t>Neutrik Cableplug Male Gold</t>
  </si>
  <si>
    <t>Neutrik NC3MXXB</t>
  </si>
  <si>
    <t xml:space="preserve">736989 - 89 </t>
  </si>
  <si>
    <t xml:space="preserve">05.03.203G </t>
  </si>
  <si>
    <t xml:space="preserve">9991816 </t>
  </si>
  <si>
    <t>Neutrik Cableplug Female Gold</t>
  </si>
  <si>
    <t>Neutrik NC3FXXB</t>
  </si>
  <si>
    <t xml:space="preserve">736951 - 8A </t>
  </si>
  <si>
    <t xml:space="preserve">05.03.103G </t>
  </si>
  <si>
    <t xml:space="preserve">9991786 </t>
  </si>
  <si>
    <t>XLR microphone cable</t>
  </si>
  <si>
    <t xml:space="preserve">302791 - 8A </t>
  </si>
  <si>
    <t xml:space="preserve">05.22.C208ZW </t>
  </si>
  <si>
    <t xml:space="preserve">3855570 </t>
  </si>
  <si>
    <t xml:space="preserve">603774 - 89 </t>
  </si>
  <si>
    <t xml:space="preserve">05.22.C208RD </t>
  </si>
  <si>
    <t>Cinch connector chassis Red</t>
  </si>
  <si>
    <t xml:space="preserve">731085 - 8A </t>
  </si>
  <si>
    <t xml:space="preserve">05.06.515RD.G </t>
  </si>
  <si>
    <t xml:space="preserve">5008529 </t>
  </si>
  <si>
    <t>Cinch connector chassis Black</t>
  </si>
  <si>
    <t xml:space="preserve">731071 - 8A </t>
  </si>
  <si>
    <t xml:space="preserve">05.06.515ZW.G </t>
  </si>
  <si>
    <t xml:space="preserve">5008517 </t>
  </si>
  <si>
    <t>Power switch relay (250V, 12A)</t>
  </si>
  <si>
    <t>Coil 12Vdc</t>
  </si>
  <si>
    <t xml:space="preserve">504742 - 89 </t>
  </si>
  <si>
    <t>03.02.5012'</t>
  </si>
  <si>
    <t xml:space="preserve">9659234 </t>
  </si>
  <si>
    <t>Red plexiglass window</t>
  </si>
  <si>
    <t xml:space="preserve">530700 - 89 </t>
  </si>
  <si>
    <t>Resistor bending tool</t>
  </si>
  <si>
    <t>425869 - 89</t>
  </si>
  <si>
    <t>Conrad is found at http://conrad.com and a set of per-country websites through Europe. Unfortunately, it seems that some country-sites only show a reduced set of articles.</t>
  </si>
  <si>
    <t>Farnell is found at http://www.farnell.com/, also with a whole set of country-specific sites. Their website seems to discourage direct sales to private end-users, although they still support that for a properly sized order under advance payment.</t>
  </si>
  <si>
    <t>Display is found at http://www.display.nl, and allows to order components through different shops in the Netherlands. I did not list prices, since the prices on the website are shop buying price and not end-user price.</t>
  </si>
  <si>
    <t>Clearly, the TQ2 relays take a significant part of the component cost. It sometimes seems rewarding to look at alternative places, like www.ebay.com or www.digikey.com</t>
  </si>
  <si>
    <t>Please regard this table only as helping guide for choosing your own components. I cannot take responsibility for the correctness of the shop component article numbers. The mentioned prices are to be considered as rough indication only, as these will change over time.</t>
  </si>
  <si>
    <t>Note that the component selection in different shops results in different types. A direct shop price-level comparison from this table is not fair because of my personal preference to always choose the best quality components. Also, some (low cost) components might be only available at larger quantities, which is not accounted for in above table.</t>
  </si>
  <si>
    <t>The PIC 16F819 microcontrollers need to be programmed with the firmware for this preamp design. Upon request I can send pre-programmed parts. I do not intend to make their firmware available.</t>
  </si>
  <si>
    <t>Success,</t>
  </si>
  <si>
    <t>Jos van Eijndhoven</t>
  </si>
</sst>
</file>

<file path=xl/styles.xml><?xml version="1.0" encoding="utf-8"?>
<styleSheet xmlns="http://schemas.openxmlformats.org/spreadsheetml/2006/main">
  <numFmts count="4">
    <numFmt numFmtId="164" formatCode="GENERAL"/>
    <numFmt numFmtId="165" formatCode="[$€-413]\ #,##0.00;[RED][$€-413]\ #,##0.00\-"/>
    <numFmt numFmtId="166" formatCode="MM/DD/YY"/>
    <numFmt numFmtId="167" formatCode="MMM\ D&quot;, &quot;YYYY"/>
  </numFmts>
  <fonts count="13">
    <font>
      <sz val="10"/>
      <name val="Arial"/>
      <family val="2"/>
    </font>
    <font>
      <b/>
      <sz val="8"/>
      <name val="Arial"/>
      <family val="2"/>
    </font>
    <font>
      <sz val="8"/>
      <name val="Arial"/>
      <family val="2"/>
    </font>
    <font>
      <b/>
      <sz val="16"/>
      <color indexed="8"/>
      <name val="Arial"/>
      <family val="2"/>
    </font>
    <font>
      <b/>
      <sz val="10"/>
      <name val="Arial"/>
      <family val="2"/>
    </font>
    <font>
      <b/>
      <sz val="8"/>
      <color indexed="8"/>
      <name val="Arial"/>
      <family val="2"/>
    </font>
    <font>
      <sz val="8"/>
      <color indexed="8"/>
      <name val="Arial"/>
      <family val="2"/>
    </font>
    <font>
      <sz val="8"/>
      <color indexed="12"/>
      <name val="Arial"/>
      <family val="2"/>
    </font>
    <font>
      <sz val="10"/>
      <name val="Lucida Sans Unicode"/>
      <family val="2"/>
    </font>
    <font>
      <u val="single"/>
      <sz val="10"/>
      <color indexed="12"/>
      <name val="Arial"/>
      <family val="2"/>
    </font>
    <font>
      <u val="single"/>
      <sz val="8"/>
      <color indexed="12"/>
      <name val="Arial"/>
      <family val="2"/>
    </font>
    <font>
      <b/>
      <sz val="8"/>
      <color indexed="10"/>
      <name val="Arial"/>
      <family val="2"/>
    </font>
    <font>
      <sz val="8"/>
      <color indexed="39"/>
      <name val="Arial"/>
      <family val="2"/>
    </font>
  </fonts>
  <fills count="5">
    <fill>
      <patternFill/>
    </fill>
    <fill>
      <patternFill patternType="gray125"/>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7">
    <border>
      <left/>
      <right/>
      <top/>
      <bottom/>
      <diagonal/>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0" borderId="0" applyNumberFormat="0" applyFill="0" applyBorder="0" applyAlignment="0" applyProtection="0"/>
  </cellStyleXfs>
  <cellXfs count="89">
    <xf numFmtId="164" fontId="0" fillId="0" borderId="0" xfId="0" applyAlignment="1">
      <alignment/>
    </xf>
    <xf numFmtId="164" fontId="1" fillId="0" borderId="1" xfId="0" applyFont="1" applyBorder="1" applyAlignment="1">
      <alignment horizontal="left" wrapText="1"/>
    </xf>
    <xf numFmtId="164" fontId="2" fillId="0" borderId="0" xfId="0" applyFont="1" applyAlignment="1">
      <alignment horizontal="left"/>
    </xf>
    <xf numFmtId="164" fontId="2" fillId="0" borderId="0" xfId="0" applyFont="1" applyAlignment="1">
      <alignment horizontal="center"/>
    </xf>
    <xf numFmtId="164" fontId="2" fillId="0" borderId="0" xfId="0" applyFont="1" applyAlignment="1">
      <alignment horizontal="right"/>
    </xf>
    <xf numFmtId="165" fontId="2" fillId="0" borderId="1" xfId="0" applyNumberFormat="1" applyFont="1" applyBorder="1" applyAlignment="1">
      <alignment horizontal="right"/>
    </xf>
    <xf numFmtId="164" fontId="3" fillId="2" borderId="1" xfId="0" applyFont="1" applyFill="1" applyBorder="1" applyAlignment="1">
      <alignment horizontal="center" vertical="center" wrapText="1"/>
    </xf>
    <xf numFmtId="164" fontId="4" fillId="0" borderId="0" xfId="0" applyFont="1" applyAlignment="1">
      <alignment vertical="center"/>
    </xf>
    <xf numFmtId="164" fontId="5" fillId="3" borderId="1" xfId="0" applyFont="1" applyFill="1" applyBorder="1" applyAlignment="1">
      <alignment horizontal="left" wrapText="1"/>
    </xf>
    <xf numFmtId="164" fontId="5" fillId="3" borderId="0" xfId="0" applyFont="1" applyFill="1" applyBorder="1" applyAlignment="1">
      <alignment horizontal="left"/>
    </xf>
    <xf numFmtId="164" fontId="5" fillId="3" borderId="0" xfId="0" applyFont="1" applyFill="1" applyBorder="1" applyAlignment="1">
      <alignment horizontal="center"/>
    </xf>
    <xf numFmtId="164" fontId="1" fillId="3" borderId="1" xfId="0" applyFont="1" applyFill="1" applyBorder="1" applyAlignment="1">
      <alignment horizontal="center"/>
    </xf>
    <xf numFmtId="164" fontId="1" fillId="3" borderId="2" xfId="0" applyFont="1" applyFill="1" applyBorder="1" applyAlignment="1">
      <alignment horizontal="center"/>
    </xf>
    <xf numFmtId="164" fontId="4" fillId="0" borderId="0" xfId="0" applyFont="1" applyAlignment="1">
      <alignment/>
    </xf>
    <xf numFmtId="165" fontId="1" fillId="3" borderId="1" xfId="0" applyNumberFormat="1" applyFont="1" applyFill="1" applyBorder="1" applyAlignment="1">
      <alignment horizontal="center"/>
    </xf>
    <xf numFmtId="164" fontId="1" fillId="3" borderId="2" xfId="0" applyFont="1" applyFill="1" applyBorder="1" applyAlignment="1">
      <alignment horizontal="right"/>
    </xf>
    <xf numFmtId="165" fontId="1" fillId="3" borderId="1" xfId="0" applyNumberFormat="1" applyFont="1" applyFill="1" applyBorder="1" applyAlignment="1">
      <alignment horizontal="right"/>
    </xf>
    <xf numFmtId="164" fontId="5" fillId="4" borderId="1" xfId="0" applyFont="1" applyFill="1" applyBorder="1" applyAlignment="1">
      <alignment horizontal="left" wrapText="1"/>
    </xf>
    <xf numFmtId="164" fontId="6" fillId="4" borderId="0" xfId="0" applyFont="1" applyFill="1" applyBorder="1" applyAlignment="1">
      <alignment horizontal="left"/>
    </xf>
    <xf numFmtId="164" fontId="6" fillId="4" borderId="0" xfId="0" applyFont="1" applyFill="1" applyBorder="1" applyAlignment="1">
      <alignment horizontal="center"/>
    </xf>
    <xf numFmtId="164" fontId="2" fillId="0" borderId="1" xfId="0" applyFont="1" applyBorder="1" applyAlignment="1">
      <alignment horizontal="center"/>
    </xf>
    <xf numFmtId="164" fontId="2" fillId="0" borderId="0" xfId="0" applyFont="1" applyAlignment="1">
      <alignment horizontal="right" wrapText="1"/>
    </xf>
    <xf numFmtId="164" fontId="7" fillId="0" borderId="0" xfId="0" applyFont="1" applyAlignment="1">
      <alignment horizontal="right" wrapText="1"/>
    </xf>
    <xf numFmtId="164" fontId="7" fillId="0" borderId="0" xfId="0" applyFont="1" applyFill="1" applyAlignment="1">
      <alignment horizontal="right" wrapText="1"/>
    </xf>
    <xf numFmtId="165" fontId="2" fillId="0" borderId="1" xfId="0" applyNumberFormat="1" applyFont="1" applyFill="1" applyBorder="1" applyAlignment="1">
      <alignment horizontal="right"/>
    </xf>
    <xf numFmtId="164" fontId="2" fillId="0" borderId="1" xfId="0" applyFont="1" applyBorder="1" applyAlignment="1">
      <alignment horizontal="right"/>
    </xf>
    <xf numFmtId="164" fontId="8" fillId="0" borderId="1" xfId="0" applyFont="1" applyBorder="1" applyAlignment="1">
      <alignment horizontal="left" wrapText="1"/>
    </xf>
    <xf numFmtId="164" fontId="2" fillId="0" borderId="2" xfId="0" applyFont="1" applyBorder="1" applyAlignment="1">
      <alignment horizontal="right"/>
    </xf>
    <xf numFmtId="164" fontId="10" fillId="0" borderId="0" xfId="20" applyNumberFormat="1" applyFont="1" applyFill="1" applyBorder="1" applyAlignment="1" applyProtection="1">
      <alignment/>
      <protection/>
    </xf>
    <xf numFmtId="164" fontId="11" fillId="0" borderId="1" xfId="0" applyFont="1" applyBorder="1" applyAlignment="1">
      <alignment horizontal="left" wrapText="1"/>
    </xf>
    <xf numFmtId="164" fontId="11" fillId="0" borderId="0" xfId="0" applyFont="1" applyAlignment="1">
      <alignment wrapText="1"/>
    </xf>
    <xf numFmtId="164" fontId="2" fillId="0" borderId="0" xfId="0" applyFont="1" applyFill="1" applyAlignment="1">
      <alignment horizontal="right" wrapText="1"/>
    </xf>
    <xf numFmtId="164" fontId="0" fillId="0" borderId="1" xfId="0" applyBorder="1" applyAlignment="1">
      <alignment/>
    </xf>
    <xf numFmtId="164" fontId="7" fillId="0" borderId="0" xfId="0" applyFont="1" applyAlignment="1">
      <alignment wrapText="1"/>
    </xf>
    <xf numFmtId="164" fontId="6" fillId="0" borderId="0" xfId="0" applyFont="1" applyAlignment="1">
      <alignment horizontal="right" wrapText="1"/>
    </xf>
    <xf numFmtId="164" fontId="12" fillId="0" borderId="0" xfId="0" applyFont="1" applyAlignment="1">
      <alignment wrapText="1"/>
    </xf>
    <xf numFmtId="164" fontId="1" fillId="0" borderId="1" xfId="0" applyFont="1" applyFill="1" applyBorder="1" applyAlignment="1">
      <alignment horizontal="left" wrapText="1"/>
    </xf>
    <xf numFmtId="164" fontId="6" fillId="0" borderId="0" xfId="0" applyFont="1" applyFill="1" applyBorder="1" applyAlignment="1">
      <alignment horizontal="left"/>
    </xf>
    <xf numFmtId="164" fontId="6" fillId="0" borderId="0" xfId="0" applyFont="1" applyFill="1" applyBorder="1" applyAlignment="1">
      <alignment horizontal="center"/>
    </xf>
    <xf numFmtId="164" fontId="2" fillId="0" borderId="1" xfId="0" applyFont="1" applyFill="1" applyBorder="1" applyAlignment="1">
      <alignment horizontal="center"/>
    </xf>
    <xf numFmtId="164" fontId="1" fillId="0" borderId="1" xfId="0" applyFont="1" applyFill="1" applyBorder="1" applyAlignment="1">
      <alignment horizontal="left"/>
    </xf>
    <xf numFmtId="164" fontId="6" fillId="0" borderId="0" xfId="0" applyFont="1" applyAlignment="1">
      <alignment horizontal="left" wrapText="1"/>
    </xf>
    <xf numFmtId="164" fontId="1" fillId="0" borderId="1" xfId="0" applyFont="1" applyBorder="1" applyAlignment="1">
      <alignment horizontal="left"/>
    </xf>
    <xf numFmtId="164" fontId="4" fillId="0" borderId="1" xfId="0" applyFont="1" applyBorder="1" applyAlignment="1">
      <alignment horizontal="left"/>
    </xf>
    <xf numFmtId="164" fontId="0" fillId="0" borderId="0" xfId="0" applyAlignment="1">
      <alignment horizontal="left"/>
    </xf>
    <xf numFmtId="164" fontId="0" fillId="0" borderId="1" xfId="0" applyBorder="1" applyAlignment="1">
      <alignment horizontal="center"/>
    </xf>
    <xf numFmtId="166" fontId="2" fillId="0" borderId="0" xfId="0" applyNumberFormat="1" applyFont="1" applyAlignment="1">
      <alignment horizontal="right" wrapText="1"/>
    </xf>
    <xf numFmtId="164" fontId="2" fillId="0" borderId="0" xfId="0" applyFont="1" applyFill="1" applyAlignment="1">
      <alignment horizontal="left"/>
    </xf>
    <xf numFmtId="166" fontId="2" fillId="0" borderId="0" xfId="0" applyNumberFormat="1" applyFont="1" applyFill="1" applyAlignment="1">
      <alignment horizontal="right" wrapText="1"/>
    </xf>
    <xf numFmtId="164" fontId="2" fillId="0" borderId="2" xfId="0" applyFont="1" applyFill="1" applyBorder="1" applyAlignment="1">
      <alignment horizontal="right"/>
    </xf>
    <xf numFmtId="164" fontId="2" fillId="0" borderId="1" xfId="0" applyFont="1" applyBorder="1" applyAlignment="1">
      <alignment horizontal="left" wrapText="1"/>
    </xf>
    <xf numFmtId="164" fontId="0" fillId="0" borderId="0" xfId="0" applyFont="1" applyAlignment="1">
      <alignment wrapText="1"/>
    </xf>
    <xf numFmtId="164" fontId="1" fillId="0" borderId="3" xfId="0" applyFont="1" applyBorder="1" applyAlignment="1">
      <alignment horizontal="left" wrapText="1"/>
    </xf>
    <xf numFmtId="164" fontId="2" fillId="0" borderId="4" xfId="0" applyFont="1" applyBorder="1" applyAlignment="1">
      <alignment horizontal="left"/>
    </xf>
    <xf numFmtId="164" fontId="2" fillId="0" borderId="4" xfId="0" applyFont="1" applyBorder="1" applyAlignment="1">
      <alignment horizontal="center"/>
    </xf>
    <xf numFmtId="164" fontId="2" fillId="0" borderId="3" xfId="0" applyFont="1" applyBorder="1" applyAlignment="1">
      <alignment horizontal="center"/>
    </xf>
    <xf numFmtId="164" fontId="2" fillId="0" borderId="5" xfId="0" applyFont="1" applyBorder="1" applyAlignment="1">
      <alignment horizontal="right"/>
    </xf>
    <xf numFmtId="165" fontId="2" fillId="0" borderId="3" xfId="0" applyNumberFormat="1" applyFont="1" applyBorder="1" applyAlignment="1">
      <alignment horizontal="right"/>
    </xf>
    <xf numFmtId="164" fontId="1" fillId="0" borderId="0" xfId="0" applyFont="1" applyBorder="1" applyAlignment="1">
      <alignment horizontal="left" wrapText="1"/>
    </xf>
    <xf numFmtId="164" fontId="2" fillId="0" borderId="0" xfId="0" applyFont="1" applyBorder="1" applyAlignment="1">
      <alignment horizontal="center"/>
    </xf>
    <xf numFmtId="165" fontId="2" fillId="0" borderId="0" xfId="0" applyNumberFormat="1" applyFont="1" applyBorder="1" applyAlignment="1">
      <alignment horizontal="right"/>
    </xf>
    <xf numFmtId="164" fontId="1" fillId="3" borderId="0" xfId="0" applyFont="1" applyFill="1" applyBorder="1" applyAlignment="1">
      <alignment horizontal="left" wrapText="1"/>
    </xf>
    <xf numFmtId="164" fontId="2" fillId="3" borderId="0" xfId="0" applyFont="1" applyFill="1" applyAlignment="1">
      <alignment horizontal="left"/>
    </xf>
    <xf numFmtId="164" fontId="2" fillId="3" borderId="0" xfId="0" applyFont="1" applyFill="1" applyAlignment="1">
      <alignment horizontal="center"/>
    </xf>
    <xf numFmtId="164" fontId="2" fillId="3" borderId="0" xfId="0" applyFont="1" applyFill="1" applyBorder="1" applyAlignment="1">
      <alignment horizontal="center"/>
    </xf>
    <xf numFmtId="164" fontId="2" fillId="3" borderId="0" xfId="0" applyFont="1" applyFill="1" applyAlignment="1">
      <alignment horizontal="right"/>
    </xf>
    <xf numFmtId="165" fontId="2" fillId="3" borderId="0" xfId="0" applyNumberFormat="1" applyFont="1" applyFill="1" applyBorder="1" applyAlignment="1">
      <alignment horizontal="right"/>
    </xf>
    <xf numFmtId="164" fontId="2" fillId="0" borderId="0" xfId="0" applyFont="1" applyBorder="1" applyAlignment="1">
      <alignment horizontal="left"/>
    </xf>
    <xf numFmtId="164" fontId="2" fillId="0" borderId="0" xfId="0" applyFont="1" applyAlignment="1">
      <alignment/>
    </xf>
    <xf numFmtId="165" fontId="2" fillId="0" borderId="1" xfId="0" applyNumberFormat="1" applyFont="1" applyBorder="1" applyAlignment="1">
      <alignment horizontal="right" wrapText="1"/>
    </xf>
    <xf numFmtId="165" fontId="2" fillId="0" borderId="0" xfId="0" applyNumberFormat="1" applyFont="1" applyBorder="1" applyAlignment="1">
      <alignment horizontal="right" wrapText="1"/>
    </xf>
    <xf numFmtId="164" fontId="2" fillId="2" borderId="4" xfId="0" applyFont="1" applyFill="1" applyBorder="1" applyAlignment="1">
      <alignment wrapText="1"/>
    </xf>
    <xf numFmtId="164" fontId="2" fillId="2" borderId="0" xfId="0" applyFont="1" applyFill="1" applyBorder="1" applyAlignment="1">
      <alignment horizontal="left" vertical="top" wrapText="1"/>
    </xf>
    <xf numFmtId="164" fontId="2" fillId="2" borderId="6" xfId="0" applyFont="1" applyFill="1" applyBorder="1" applyAlignment="1" applyProtection="1">
      <alignment horizontal="left" vertical="top" wrapText="1"/>
      <protection locked="0"/>
    </xf>
    <xf numFmtId="164" fontId="0" fillId="0" borderId="6" xfId="0" applyBorder="1" applyAlignment="1">
      <alignment/>
    </xf>
    <xf numFmtId="164" fontId="2" fillId="2" borderId="4" xfId="0" applyFont="1" applyFill="1" applyBorder="1" applyAlignment="1" applyProtection="1">
      <alignment horizontal="left" wrapText="1"/>
      <protection locked="0"/>
    </xf>
    <xf numFmtId="164" fontId="2" fillId="2" borderId="0" xfId="0" applyFont="1" applyFill="1" applyBorder="1" applyAlignment="1" applyProtection="1">
      <alignment horizontal="left" wrapText="1"/>
      <protection locked="0"/>
    </xf>
    <xf numFmtId="164" fontId="0" fillId="0" borderId="0" xfId="0" applyAlignment="1" applyProtection="1">
      <alignment/>
      <protection locked="0"/>
    </xf>
    <xf numFmtId="164" fontId="2" fillId="2" borderId="0" xfId="0" applyFont="1" applyFill="1" applyBorder="1" applyAlignment="1">
      <alignment horizontal="left" wrapText="1"/>
    </xf>
    <xf numFmtId="164" fontId="0" fillId="2" borderId="0" xfId="0" applyFont="1" applyFill="1" applyAlignment="1">
      <alignment/>
    </xf>
    <xf numFmtId="164" fontId="2" fillId="2" borderId="0" xfId="0" applyFont="1" applyFill="1" applyAlignment="1">
      <alignment horizontal="left"/>
    </xf>
    <xf numFmtId="164" fontId="2" fillId="2" borderId="0" xfId="0" applyFont="1" applyFill="1" applyAlignment="1">
      <alignment horizontal="center"/>
    </xf>
    <xf numFmtId="164" fontId="2" fillId="2" borderId="0" xfId="0" applyFont="1" applyFill="1" applyBorder="1" applyAlignment="1">
      <alignment horizontal="center"/>
    </xf>
    <xf numFmtId="164" fontId="2" fillId="2" borderId="0" xfId="0" applyFont="1" applyFill="1" applyAlignment="1">
      <alignment horizontal="right" wrapText="1"/>
    </xf>
    <xf numFmtId="165" fontId="2" fillId="2" borderId="0" xfId="0" applyNumberFormat="1" applyFont="1" applyFill="1" applyBorder="1" applyAlignment="1">
      <alignment horizontal="right"/>
    </xf>
    <xf numFmtId="165" fontId="2" fillId="2" borderId="0" xfId="0" applyNumberFormat="1" applyFont="1" applyFill="1" applyBorder="1" applyAlignment="1">
      <alignment horizontal="right" wrapText="1"/>
    </xf>
    <xf numFmtId="164" fontId="1" fillId="2" borderId="0" xfId="0" applyFont="1" applyFill="1" applyBorder="1" applyAlignment="1">
      <alignment horizontal="left" wrapText="1"/>
    </xf>
    <xf numFmtId="164" fontId="1" fillId="2" borderId="0" xfId="0" applyFont="1" applyFill="1" applyAlignment="1">
      <alignment horizontal="left"/>
    </xf>
    <xf numFmtId="167" fontId="1" fillId="2" borderId="0" xfId="0" applyNumberFormat="1" applyFont="1" applyFill="1" applyAlignment="1">
      <alignment horizontal="lef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300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2"/>
  <sheetViews>
    <sheetView tabSelected="1" zoomScale="75" zoomScaleNormal="75" workbookViewId="0" topLeftCell="A15">
      <selection activeCell="E39" sqref="E39"/>
    </sheetView>
  </sheetViews>
  <sheetFormatPr defaultColWidth="12.57421875" defaultRowHeight="12.75"/>
  <cols>
    <col min="1" max="1" width="22.421875" style="1" customWidth="1"/>
    <col min="2" max="2" width="13.8515625" style="2" customWidth="1"/>
    <col min="3" max="3" width="19.140625" style="2" customWidth="1"/>
    <col min="4" max="4" width="7.7109375" style="3" customWidth="1"/>
    <col min="5" max="5" width="5.140625" style="3" customWidth="1"/>
    <col min="6" max="6" width="11.57421875" style="4" customWidth="1"/>
    <col min="7" max="7" width="7.57421875" style="5" customWidth="1"/>
    <col min="8" max="8" width="17.140625" style="4" customWidth="1"/>
    <col min="9" max="9" width="7.7109375" style="5" customWidth="1"/>
    <col min="10" max="10" width="9.7109375" style="4" customWidth="1"/>
    <col min="11" max="11" width="8.57421875" style="5" customWidth="1"/>
    <col min="12" max="16384" width="11.57421875" style="0" customWidth="1"/>
  </cols>
  <sheetData>
    <row r="1" spans="1:11" s="7" customFormat="1" ht="42" customHeight="1">
      <c r="A1" s="6" t="s">
        <v>0</v>
      </c>
      <c r="B1" s="6"/>
      <c r="C1" s="6"/>
      <c r="D1" s="6"/>
      <c r="E1" s="6"/>
      <c r="F1" s="6"/>
      <c r="G1" s="6"/>
      <c r="H1" s="6"/>
      <c r="I1" s="6"/>
      <c r="J1" s="6"/>
      <c r="K1" s="6"/>
    </row>
    <row r="2" spans="1:11" s="13" customFormat="1" ht="12.75">
      <c r="A2" s="8"/>
      <c r="B2" s="9"/>
      <c r="C2" s="9"/>
      <c r="D2" s="10"/>
      <c r="E2" s="11"/>
      <c r="F2" s="12" t="s">
        <v>1</v>
      </c>
      <c r="G2" s="12"/>
      <c r="H2" s="12" t="s">
        <v>2</v>
      </c>
      <c r="I2" s="12"/>
      <c r="J2" s="12" t="s">
        <v>3</v>
      </c>
      <c r="K2" s="12"/>
    </row>
    <row r="3" spans="1:11" s="13" customFormat="1" ht="12.75">
      <c r="A3" s="8" t="s">
        <v>4</v>
      </c>
      <c r="B3" s="9" t="s">
        <v>5</v>
      </c>
      <c r="C3" s="9" t="s">
        <v>6</v>
      </c>
      <c r="D3" s="10" t="s">
        <v>7</v>
      </c>
      <c r="E3" s="11" t="s">
        <v>8</v>
      </c>
      <c r="F3" s="12" t="s">
        <v>9</v>
      </c>
      <c r="G3" s="14" t="s">
        <v>10</v>
      </c>
      <c r="H3" s="15" t="s">
        <v>11</v>
      </c>
      <c r="I3" s="16" t="s">
        <v>10</v>
      </c>
      <c r="J3" s="15" t="s">
        <v>11</v>
      </c>
      <c r="K3" s="16" t="s">
        <v>10</v>
      </c>
    </row>
    <row r="4" spans="1:11" ht="12.75">
      <c r="A4" s="17" t="s">
        <v>12</v>
      </c>
      <c r="B4" s="18" t="s">
        <v>13</v>
      </c>
      <c r="C4" s="18" t="s">
        <v>14</v>
      </c>
      <c r="D4" s="19"/>
      <c r="E4" s="20">
        <v>2</v>
      </c>
      <c r="F4" s="21" t="s">
        <v>15</v>
      </c>
      <c r="G4" s="5">
        <v>0.18</v>
      </c>
      <c r="H4" s="21" t="s">
        <v>16</v>
      </c>
      <c r="J4" s="22" t="s">
        <v>17</v>
      </c>
      <c r="K4" s="5">
        <v>0.07</v>
      </c>
    </row>
    <row r="5" spans="1:11" ht="12.75">
      <c r="A5" s="17" t="s">
        <v>18</v>
      </c>
      <c r="B5" s="18" t="s">
        <v>13</v>
      </c>
      <c r="C5" s="18" t="s">
        <v>19</v>
      </c>
      <c r="D5" s="19"/>
      <c r="E5" s="20">
        <v>4</v>
      </c>
      <c r="F5" s="21" t="s">
        <v>20</v>
      </c>
      <c r="G5" s="5">
        <v>0.18</v>
      </c>
      <c r="H5" s="21" t="s">
        <v>21</v>
      </c>
      <c r="J5" s="22" t="s">
        <v>22</v>
      </c>
      <c r="K5" s="5">
        <v>0.11</v>
      </c>
    </row>
    <row r="6" spans="1:11" ht="21.75">
      <c r="A6" s="1" t="s">
        <v>23</v>
      </c>
      <c r="B6" s="18" t="s">
        <v>24</v>
      </c>
      <c r="C6" s="18" t="s">
        <v>25</v>
      </c>
      <c r="D6" s="19" t="s">
        <v>26</v>
      </c>
      <c r="E6" s="20">
        <v>5</v>
      </c>
      <c r="F6" s="21" t="s">
        <v>27</v>
      </c>
      <c r="G6" s="5">
        <v>0.12</v>
      </c>
      <c r="H6" s="21" t="s">
        <v>28</v>
      </c>
      <c r="J6" s="23" t="s">
        <v>29</v>
      </c>
      <c r="K6" s="24">
        <v>0.32</v>
      </c>
    </row>
    <row r="7" spans="1:11" ht="12.75">
      <c r="A7" s="17" t="s">
        <v>30</v>
      </c>
      <c r="B7" s="18" t="s">
        <v>31</v>
      </c>
      <c r="C7" s="18" t="s">
        <v>25</v>
      </c>
      <c r="D7" s="19" t="s">
        <v>32</v>
      </c>
      <c r="E7" s="20">
        <v>1</v>
      </c>
      <c r="F7" s="21" t="s">
        <v>33</v>
      </c>
      <c r="G7" s="5">
        <v>0.30000000000000004</v>
      </c>
      <c r="H7" s="21" t="s">
        <v>34</v>
      </c>
      <c r="J7" s="22" t="s">
        <v>35</v>
      </c>
      <c r="K7" s="5">
        <v>0.16</v>
      </c>
    </row>
    <row r="8" spans="1:11" ht="21.75">
      <c r="A8" s="1" t="s">
        <v>36</v>
      </c>
      <c r="B8" s="18" t="s">
        <v>37</v>
      </c>
      <c r="C8" s="18" t="s">
        <v>25</v>
      </c>
      <c r="D8" s="19" t="s">
        <v>38</v>
      </c>
      <c r="E8" s="20">
        <v>8</v>
      </c>
      <c r="F8" s="21" t="s">
        <v>39</v>
      </c>
      <c r="G8" s="25">
        <v>1.26</v>
      </c>
      <c r="H8" s="21" t="s">
        <v>40</v>
      </c>
      <c r="J8" s="23" t="s">
        <v>41</v>
      </c>
      <c r="K8" s="24">
        <v>0.68</v>
      </c>
    </row>
    <row r="9" spans="1:11" ht="12.75">
      <c r="A9" s="26" t="s">
        <v>42</v>
      </c>
      <c r="B9" s="18"/>
      <c r="C9" s="18"/>
      <c r="D9" s="19"/>
      <c r="E9" s="20"/>
      <c r="F9" s="21" t="s">
        <v>43</v>
      </c>
      <c r="G9" s="5">
        <v>0.15</v>
      </c>
      <c r="H9" s="27"/>
      <c r="J9" s="23"/>
      <c r="K9" s="24"/>
    </row>
    <row r="10" spans="1:11" ht="12.75">
      <c r="A10" s="1" t="s">
        <v>44</v>
      </c>
      <c r="B10" s="18" t="s">
        <v>45</v>
      </c>
      <c r="C10" s="18" t="s">
        <v>46</v>
      </c>
      <c r="D10" s="19" t="s">
        <v>47</v>
      </c>
      <c r="E10" s="20">
        <v>1</v>
      </c>
      <c r="F10" s="21" t="s">
        <v>48</v>
      </c>
      <c r="G10" s="5">
        <v>0.29</v>
      </c>
      <c r="H10" s="21" t="s">
        <v>49</v>
      </c>
      <c r="J10" s="28">
        <v>1469310</v>
      </c>
      <c r="K10" s="24">
        <v>0.39</v>
      </c>
    </row>
    <row r="11" spans="1:11" ht="21.75">
      <c r="A11" s="29" t="s">
        <v>50</v>
      </c>
      <c r="B11" s="18" t="s">
        <v>45</v>
      </c>
      <c r="C11" s="18" t="s">
        <v>46</v>
      </c>
      <c r="D11" s="19" t="s">
        <v>51</v>
      </c>
      <c r="E11" s="20">
        <v>8</v>
      </c>
      <c r="F11" s="21" t="s">
        <v>52</v>
      </c>
      <c r="G11" s="5">
        <v>0.21</v>
      </c>
      <c r="H11" s="21" t="s">
        <v>53</v>
      </c>
      <c r="J11" s="23" t="s">
        <v>54</v>
      </c>
      <c r="K11" s="24">
        <v>0.18</v>
      </c>
    </row>
    <row r="12" spans="1:11" ht="42.75">
      <c r="A12" s="1" t="s">
        <v>55</v>
      </c>
      <c r="B12" s="18" t="s">
        <v>45</v>
      </c>
      <c r="C12" s="18" t="s">
        <v>46</v>
      </c>
      <c r="D12" s="19" t="s">
        <v>56</v>
      </c>
      <c r="E12" s="20">
        <v>14</v>
      </c>
      <c r="F12" s="21" t="s">
        <v>57</v>
      </c>
      <c r="G12" s="5">
        <v>0.26</v>
      </c>
      <c r="H12" s="21" t="s">
        <v>58</v>
      </c>
      <c r="J12" s="23" t="s">
        <v>59</v>
      </c>
      <c r="K12" s="24">
        <v>0.18</v>
      </c>
    </row>
    <row r="13" spans="1:11" ht="12.75">
      <c r="A13" s="26" t="s">
        <v>42</v>
      </c>
      <c r="B13" s="18"/>
      <c r="C13" s="18"/>
      <c r="D13" s="19"/>
      <c r="E13" s="20"/>
      <c r="F13" s="21"/>
      <c r="H13" s="21"/>
      <c r="J13" s="23"/>
      <c r="K13" s="24"/>
    </row>
    <row r="14" spans="1:11" ht="21.75">
      <c r="A14" s="30" t="s">
        <v>60</v>
      </c>
      <c r="B14" s="18" t="s">
        <v>61</v>
      </c>
      <c r="C14" s="18" t="s">
        <v>62</v>
      </c>
      <c r="D14" s="19" t="s">
        <v>63</v>
      </c>
      <c r="E14" s="20"/>
      <c r="F14" s="21"/>
      <c r="H14" s="21"/>
      <c r="J14" s="23">
        <v>1457738</v>
      </c>
      <c r="K14" s="24">
        <v>0.63</v>
      </c>
    </row>
    <row r="15" spans="1:11" ht="12.75">
      <c r="A15" s="1" t="s">
        <v>64</v>
      </c>
      <c r="B15" s="18" t="s">
        <v>65</v>
      </c>
      <c r="C15" s="18" t="s">
        <v>66</v>
      </c>
      <c r="D15" s="19" t="s">
        <v>67</v>
      </c>
      <c r="E15" s="20">
        <v>4</v>
      </c>
      <c r="F15" s="31" t="s">
        <v>68</v>
      </c>
      <c r="G15" s="24">
        <v>0.35</v>
      </c>
      <c r="H15" s="21" t="s">
        <v>69</v>
      </c>
      <c r="I15" s="24"/>
      <c r="J15" s="22" t="s">
        <v>70</v>
      </c>
      <c r="K15" s="24">
        <v>0.28</v>
      </c>
    </row>
    <row r="16" spans="1:11" ht="22.5">
      <c r="A16" s="1" t="s">
        <v>71</v>
      </c>
      <c r="B16" s="18" t="s">
        <v>65</v>
      </c>
      <c r="C16" s="18" t="s">
        <v>66</v>
      </c>
      <c r="D16" s="19" t="s">
        <v>72</v>
      </c>
      <c r="E16" s="20">
        <v>8</v>
      </c>
      <c r="F16" s="21" t="s">
        <v>73</v>
      </c>
      <c r="G16" s="5">
        <v>0.84</v>
      </c>
      <c r="H16" s="21" t="s">
        <v>74</v>
      </c>
      <c r="J16" s="23" t="s">
        <v>75</v>
      </c>
      <c r="K16" s="24">
        <v>1.42</v>
      </c>
    </row>
    <row r="17" spans="1:11" ht="12.75">
      <c r="A17" s="26" t="s">
        <v>42</v>
      </c>
      <c r="B17" s="18"/>
      <c r="C17" s="18"/>
      <c r="D17" s="19"/>
      <c r="E17" s="20"/>
      <c r="F17" s="31" t="s">
        <v>76</v>
      </c>
      <c r="G17" s="24">
        <v>1.23</v>
      </c>
      <c r="H17" s="27"/>
      <c r="J17" s="23"/>
      <c r="K17" s="24"/>
    </row>
    <row r="18" spans="1:11" ht="12.75">
      <c r="A18" s="1" t="s">
        <v>77</v>
      </c>
      <c r="B18" s="18" t="s">
        <v>65</v>
      </c>
      <c r="C18" s="18" t="s">
        <v>66</v>
      </c>
      <c r="D18" s="19" t="s">
        <v>78</v>
      </c>
      <c r="E18" s="20">
        <v>1</v>
      </c>
      <c r="F18" s="21" t="s">
        <v>79</v>
      </c>
      <c r="G18" s="5">
        <v>0.55</v>
      </c>
      <c r="H18" s="21" t="s">
        <v>80</v>
      </c>
      <c r="J18" s="23" t="s">
        <v>81</v>
      </c>
      <c r="K18" s="24">
        <v>0.28</v>
      </c>
    </row>
    <row r="19" spans="1:11" ht="21.75">
      <c r="A19" s="17" t="s">
        <v>82</v>
      </c>
      <c r="B19" s="18" t="s">
        <v>83</v>
      </c>
      <c r="C19" s="18" t="s">
        <v>84</v>
      </c>
      <c r="D19" s="19"/>
      <c r="E19" s="20">
        <v>6</v>
      </c>
      <c r="F19" s="21" t="s">
        <v>85</v>
      </c>
      <c r="G19" s="5">
        <v>0.05</v>
      </c>
      <c r="H19" s="21" t="s">
        <v>86</v>
      </c>
      <c r="J19" s="22" t="s">
        <v>87</v>
      </c>
      <c r="K19" s="5">
        <v>0.01</v>
      </c>
    </row>
    <row r="20" spans="1:11" ht="21.75">
      <c r="A20" s="17" t="s">
        <v>88</v>
      </c>
      <c r="B20" s="18" t="s">
        <v>83</v>
      </c>
      <c r="C20" s="18" t="s">
        <v>89</v>
      </c>
      <c r="D20" s="19"/>
      <c r="E20" s="20">
        <v>8</v>
      </c>
      <c r="F20" s="21" t="s">
        <v>90</v>
      </c>
      <c r="G20" s="5">
        <v>0.15</v>
      </c>
      <c r="H20" s="21" t="s">
        <v>91</v>
      </c>
      <c r="J20" s="23" t="s">
        <v>92</v>
      </c>
      <c r="K20" s="24">
        <v>0.08</v>
      </c>
    </row>
    <row r="21" spans="1:11" ht="12.75">
      <c r="A21" s="17" t="s">
        <v>93</v>
      </c>
      <c r="B21" s="18" t="s">
        <v>94</v>
      </c>
      <c r="C21" s="18" t="s">
        <v>95</v>
      </c>
      <c r="D21" s="19"/>
      <c r="E21" s="20">
        <v>2</v>
      </c>
      <c r="F21" s="27" t="s">
        <v>96</v>
      </c>
      <c r="G21" s="5">
        <v>1.15</v>
      </c>
      <c r="H21" s="21" t="s">
        <v>97</v>
      </c>
      <c r="J21" s="22" t="s">
        <v>98</v>
      </c>
      <c r="K21" s="5">
        <v>1.38</v>
      </c>
    </row>
    <row r="22" spans="1:10" ht="12.75">
      <c r="A22" s="17"/>
      <c r="B22" s="18" t="s">
        <v>99</v>
      </c>
      <c r="C22" s="18"/>
      <c r="D22" s="19"/>
      <c r="E22" s="20"/>
      <c r="F22" s="27"/>
      <c r="H22" s="21"/>
      <c r="J22" s="22"/>
    </row>
    <row r="23" spans="1:11" ht="12.75">
      <c r="A23" s="17" t="s">
        <v>100</v>
      </c>
      <c r="B23" s="18" t="s">
        <v>101</v>
      </c>
      <c r="C23" s="18" t="s">
        <v>102</v>
      </c>
      <c r="D23" s="19"/>
      <c r="E23" s="20">
        <v>1</v>
      </c>
      <c r="F23"/>
      <c r="G23" s="32"/>
      <c r="H23" s="21" t="s">
        <v>103</v>
      </c>
      <c r="J23" s="22" t="s">
        <v>104</v>
      </c>
      <c r="K23" s="5">
        <v>0.23</v>
      </c>
    </row>
    <row r="24" spans="1:11" ht="12.75">
      <c r="A24" s="26" t="s">
        <v>42</v>
      </c>
      <c r="B24" s="18"/>
      <c r="C24" s="18"/>
      <c r="D24" s="19"/>
      <c r="E24" s="20"/>
      <c r="F24" s="21" t="s">
        <v>105</v>
      </c>
      <c r="G24" s="5">
        <v>0.81</v>
      </c>
      <c r="H24" s="21" t="s">
        <v>106</v>
      </c>
      <c r="J24" s="22" t="s">
        <v>107</v>
      </c>
      <c r="K24" s="5">
        <v>0.17</v>
      </c>
    </row>
    <row r="25" spans="1:11" ht="12.75">
      <c r="A25" s="17" t="s">
        <v>108</v>
      </c>
      <c r="B25" s="18" t="s">
        <v>109</v>
      </c>
      <c r="C25" s="18" t="s">
        <v>110</v>
      </c>
      <c r="D25" s="19"/>
      <c r="E25" s="20">
        <v>2</v>
      </c>
      <c r="F25" s="27"/>
      <c r="H25" s="21" t="s">
        <v>111</v>
      </c>
      <c r="J25" s="22" t="s">
        <v>112</v>
      </c>
      <c r="K25" s="5">
        <v>0.5700000000000001</v>
      </c>
    </row>
    <row r="26" spans="1:11" ht="12.75">
      <c r="A26" s="26" t="s">
        <v>42</v>
      </c>
      <c r="B26" s="18"/>
      <c r="C26" s="18"/>
      <c r="D26" s="19"/>
      <c r="E26" s="20"/>
      <c r="F26" s="27"/>
      <c r="H26" s="27"/>
      <c r="J26" s="22" t="s">
        <v>113</v>
      </c>
      <c r="K26" s="5">
        <v>0.52</v>
      </c>
    </row>
    <row r="27" spans="1:11" ht="12.75">
      <c r="A27" s="17" t="s">
        <v>114</v>
      </c>
      <c r="B27" s="18" t="s">
        <v>115</v>
      </c>
      <c r="C27" s="18" t="s">
        <v>116</v>
      </c>
      <c r="D27" s="19"/>
      <c r="E27" s="20">
        <v>2</v>
      </c>
      <c r="F27" s="21" t="s">
        <v>117</v>
      </c>
      <c r="G27" s="5">
        <v>1.54</v>
      </c>
      <c r="H27" s="21" t="s">
        <v>118</v>
      </c>
      <c r="J27" s="22" t="s">
        <v>119</v>
      </c>
      <c r="K27" s="5">
        <v>0.75</v>
      </c>
    </row>
    <row r="28" spans="1:11" ht="12.75">
      <c r="A28" s="26" t="s">
        <v>42</v>
      </c>
      <c r="B28" s="18"/>
      <c r="C28" s="18"/>
      <c r="D28" s="19"/>
      <c r="E28" s="20"/>
      <c r="F28" s="27"/>
      <c r="H28" s="27"/>
      <c r="J28" s="22" t="s">
        <v>120</v>
      </c>
      <c r="K28" s="5">
        <v>0.65</v>
      </c>
    </row>
    <row r="29" spans="1:11" ht="12.75">
      <c r="A29" s="17" t="s">
        <v>121</v>
      </c>
      <c r="B29" s="18" t="s">
        <v>13</v>
      </c>
      <c r="C29" s="18" t="s">
        <v>122</v>
      </c>
      <c r="D29" s="19"/>
      <c r="E29" s="20">
        <v>2</v>
      </c>
      <c r="F29" s="21"/>
      <c r="H29" s="21" t="s">
        <v>123</v>
      </c>
      <c r="J29" s="33">
        <v>1017717</v>
      </c>
      <c r="K29" s="5">
        <v>0.43</v>
      </c>
    </row>
    <row r="30" spans="1:10" ht="12.75">
      <c r="A30" s="26" t="s">
        <v>42</v>
      </c>
      <c r="B30" s="18"/>
      <c r="C30" s="18" t="s">
        <v>124</v>
      </c>
      <c r="D30" s="19"/>
      <c r="E30" s="20">
        <v>2</v>
      </c>
      <c r="F30" s="21" t="s">
        <v>125</v>
      </c>
      <c r="G30" s="5">
        <v>0.83</v>
      </c>
      <c r="H30" s="21"/>
      <c r="J30" s="22"/>
    </row>
    <row r="31" spans="1:10" ht="12.75">
      <c r="A31" s="17" t="s">
        <v>126</v>
      </c>
      <c r="B31" s="18" t="s">
        <v>127</v>
      </c>
      <c r="C31" s="18" t="s">
        <v>128</v>
      </c>
      <c r="D31" s="19"/>
      <c r="E31" s="20">
        <v>1</v>
      </c>
      <c r="F31" s="21" t="s">
        <v>129</v>
      </c>
      <c r="G31" s="5">
        <v>0.11</v>
      </c>
      <c r="H31" s="21" t="s">
        <v>130</v>
      </c>
      <c r="J31" s="27"/>
    </row>
    <row r="32" spans="1:10" ht="12.75">
      <c r="A32" s="17" t="s">
        <v>131</v>
      </c>
      <c r="B32" s="18" t="s">
        <v>132</v>
      </c>
      <c r="C32" s="18" t="s">
        <v>133</v>
      </c>
      <c r="D32" s="19"/>
      <c r="E32" s="20">
        <v>4</v>
      </c>
      <c r="F32" s="27" t="s">
        <v>134</v>
      </c>
      <c r="H32" s="27" t="s">
        <v>134</v>
      </c>
      <c r="J32" s="33">
        <v>1559275</v>
      </c>
    </row>
    <row r="33" spans="1:11" ht="12.75">
      <c r="A33" s="17" t="s">
        <v>135</v>
      </c>
      <c r="B33" s="18" t="s">
        <v>136</v>
      </c>
      <c r="C33" s="18" t="s">
        <v>137</v>
      </c>
      <c r="D33" s="19"/>
      <c r="E33" s="20">
        <v>1</v>
      </c>
      <c r="F33" s="21" t="s">
        <v>138</v>
      </c>
      <c r="G33" s="5">
        <v>1.67</v>
      </c>
      <c r="H33" s="21" t="s">
        <v>139</v>
      </c>
      <c r="J33" s="22">
        <v>9756060</v>
      </c>
      <c r="K33" s="5">
        <v>0.8</v>
      </c>
    </row>
    <row r="34" spans="1:11" ht="12.75">
      <c r="A34" s="17" t="s">
        <v>140</v>
      </c>
      <c r="B34" s="18" t="s">
        <v>136</v>
      </c>
      <c r="C34" s="18" t="s">
        <v>141</v>
      </c>
      <c r="D34" s="19"/>
      <c r="E34" s="20">
        <v>1</v>
      </c>
      <c r="F34" s="21" t="s">
        <v>142</v>
      </c>
      <c r="G34" s="5">
        <v>0.58</v>
      </c>
      <c r="H34" s="21" t="s">
        <v>143</v>
      </c>
      <c r="J34" s="22" t="s">
        <v>144</v>
      </c>
      <c r="K34" s="5">
        <v>0.53</v>
      </c>
    </row>
    <row r="35" spans="1:10" ht="12.75">
      <c r="A35" s="17" t="s">
        <v>145</v>
      </c>
      <c r="B35" s="18" t="s">
        <v>146</v>
      </c>
      <c r="C35" s="18" t="s">
        <v>147</v>
      </c>
      <c r="D35" s="19"/>
      <c r="E35" s="20">
        <v>2</v>
      </c>
      <c r="F35" s="27"/>
      <c r="H35" s="27"/>
      <c r="J35" s="27"/>
    </row>
    <row r="36" spans="1:11" ht="12.75">
      <c r="A36" s="17" t="s">
        <v>148</v>
      </c>
      <c r="B36" s="18" t="s">
        <v>149</v>
      </c>
      <c r="C36" s="18" t="s">
        <v>150</v>
      </c>
      <c r="D36" s="19" t="s">
        <v>151</v>
      </c>
      <c r="E36" s="20">
        <v>2</v>
      </c>
      <c r="F36" s="27"/>
      <c r="H36" s="21" t="s">
        <v>152</v>
      </c>
      <c r="J36" s="22" t="s">
        <v>153</v>
      </c>
      <c r="K36" s="5">
        <v>0.28</v>
      </c>
    </row>
    <row r="37" spans="1:10" ht="12.75">
      <c r="A37" s="17" t="s">
        <v>154</v>
      </c>
      <c r="B37" s="18" t="s">
        <v>155</v>
      </c>
      <c r="C37" s="18" t="s">
        <v>156</v>
      </c>
      <c r="D37" s="19"/>
      <c r="E37" s="20">
        <v>6</v>
      </c>
      <c r="F37" s="27"/>
      <c r="H37" s="27"/>
      <c r="J37" s="27"/>
    </row>
    <row r="38" spans="1:11" ht="22.5">
      <c r="A38" s="1" t="s">
        <v>157</v>
      </c>
      <c r="B38" s="18" t="s">
        <v>158</v>
      </c>
      <c r="C38" s="18" t="s">
        <v>159</v>
      </c>
      <c r="D38" s="19" t="s">
        <v>160</v>
      </c>
      <c r="E38" s="20">
        <v>6</v>
      </c>
      <c r="F38" s="21" t="s">
        <v>161</v>
      </c>
      <c r="G38" s="5">
        <v>0.02</v>
      </c>
      <c r="H38" s="21" t="s">
        <v>162</v>
      </c>
      <c r="J38" s="22" t="s">
        <v>163</v>
      </c>
      <c r="K38" s="5">
        <v>0.02</v>
      </c>
    </row>
    <row r="39" spans="1:11" ht="12.75">
      <c r="A39" s="1" t="s">
        <v>164</v>
      </c>
      <c r="B39" s="18" t="s">
        <v>158</v>
      </c>
      <c r="C39" s="18" t="s">
        <v>159</v>
      </c>
      <c r="D39" s="19" t="s">
        <v>165</v>
      </c>
      <c r="E39" s="20">
        <v>4</v>
      </c>
      <c r="F39" s="34" t="s">
        <v>166</v>
      </c>
      <c r="G39" s="5">
        <v>0.02</v>
      </c>
      <c r="H39" s="21" t="s">
        <v>167</v>
      </c>
      <c r="J39" s="22" t="s">
        <v>168</v>
      </c>
      <c r="K39" s="5">
        <v>0.02</v>
      </c>
    </row>
    <row r="40" spans="1:11" ht="21.75">
      <c r="A40" s="1" t="s">
        <v>169</v>
      </c>
      <c r="B40" s="18" t="s">
        <v>158</v>
      </c>
      <c r="C40" s="18" t="s">
        <v>159</v>
      </c>
      <c r="D40" s="19" t="s">
        <v>170</v>
      </c>
      <c r="E40" s="20">
        <v>9</v>
      </c>
      <c r="F40" s="21" t="s">
        <v>171</v>
      </c>
      <c r="G40" s="5">
        <v>0.02</v>
      </c>
      <c r="H40" s="21" t="s">
        <v>172</v>
      </c>
      <c r="J40" s="22" t="s">
        <v>173</v>
      </c>
      <c r="K40" s="5">
        <v>0.03</v>
      </c>
    </row>
    <row r="41" spans="1:11" ht="12.75">
      <c r="A41" s="1" t="s">
        <v>174</v>
      </c>
      <c r="B41" s="18" t="s">
        <v>158</v>
      </c>
      <c r="C41" s="18" t="s">
        <v>159</v>
      </c>
      <c r="D41" s="19" t="s">
        <v>175</v>
      </c>
      <c r="E41" s="20">
        <v>5</v>
      </c>
      <c r="F41" s="21" t="s">
        <v>176</v>
      </c>
      <c r="G41" s="5">
        <v>0.02</v>
      </c>
      <c r="H41" s="21" t="s">
        <v>177</v>
      </c>
      <c r="J41" s="22" t="s">
        <v>178</v>
      </c>
      <c r="K41" s="5">
        <v>0.02</v>
      </c>
    </row>
    <row r="42" spans="1:10" ht="12.75">
      <c r="A42" s="1" t="s">
        <v>179</v>
      </c>
      <c r="B42" s="18" t="s">
        <v>158</v>
      </c>
      <c r="C42" s="18" t="s">
        <v>159</v>
      </c>
      <c r="D42" s="19" t="s">
        <v>180</v>
      </c>
      <c r="E42" s="20">
        <v>2</v>
      </c>
      <c r="F42" s="21" t="s">
        <v>181</v>
      </c>
      <c r="G42" s="5">
        <v>0.02</v>
      </c>
      <c r="H42" s="21" t="s">
        <v>182</v>
      </c>
      <c r="J42" s="35">
        <v>9339418</v>
      </c>
    </row>
    <row r="43" spans="1:10" ht="12.75">
      <c r="A43" s="1" t="s">
        <v>183</v>
      </c>
      <c r="B43" s="18" t="s">
        <v>158</v>
      </c>
      <c r="C43" s="18" t="s">
        <v>159</v>
      </c>
      <c r="D43" s="19" t="s">
        <v>184</v>
      </c>
      <c r="E43" s="20">
        <v>4</v>
      </c>
      <c r="F43" s="21" t="s">
        <v>185</v>
      </c>
      <c r="G43" s="5">
        <v>0.02</v>
      </c>
      <c r="H43" s="21" t="s">
        <v>186</v>
      </c>
      <c r="J43" s="33">
        <v>9339450</v>
      </c>
    </row>
    <row r="44" spans="1:11" ht="12.75">
      <c r="A44" s="1" t="s">
        <v>187</v>
      </c>
      <c r="B44" s="18" t="s">
        <v>158</v>
      </c>
      <c r="C44" s="18" t="s">
        <v>159</v>
      </c>
      <c r="D44" s="19" t="s">
        <v>188</v>
      </c>
      <c r="E44" s="20">
        <v>5</v>
      </c>
      <c r="F44" s="21" t="s">
        <v>189</v>
      </c>
      <c r="G44" s="5">
        <v>0.02</v>
      </c>
      <c r="H44" s="21" t="s">
        <v>190</v>
      </c>
      <c r="J44" s="22" t="s">
        <v>191</v>
      </c>
      <c r="K44" s="5">
        <v>0.03</v>
      </c>
    </row>
    <row r="45" spans="2:10" ht="12.75">
      <c r="B45" s="18" t="s">
        <v>192</v>
      </c>
      <c r="C45" s="18"/>
      <c r="D45" s="18"/>
      <c r="E45" s="18"/>
      <c r="F45" s="18"/>
      <c r="G45" s="18"/>
      <c r="H45" s="18"/>
      <c r="I45" s="18"/>
      <c r="J45" s="22"/>
    </row>
    <row r="46" spans="1:11" ht="21.75">
      <c r="A46" s="1" t="s">
        <v>193</v>
      </c>
      <c r="B46" s="18" t="s">
        <v>194</v>
      </c>
      <c r="C46" s="18" t="s">
        <v>195</v>
      </c>
      <c r="D46" s="19" t="s">
        <v>196</v>
      </c>
      <c r="E46" s="20">
        <v>8</v>
      </c>
      <c r="F46" s="21" t="s">
        <v>197</v>
      </c>
      <c r="G46" s="5">
        <v>0.17</v>
      </c>
      <c r="H46" s="21" t="s">
        <v>198</v>
      </c>
      <c r="J46" s="23">
        <v>9340211</v>
      </c>
      <c r="K46" s="24">
        <v>0.04</v>
      </c>
    </row>
    <row r="47" spans="1:11" ht="12.75">
      <c r="A47" s="1" t="s">
        <v>199</v>
      </c>
      <c r="B47" s="18" t="s">
        <v>194</v>
      </c>
      <c r="C47" s="18" t="s">
        <v>195</v>
      </c>
      <c r="D47" s="19" t="s">
        <v>160</v>
      </c>
      <c r="E47" s="20">
        <v>4</v>
      </c>
      <c r="F47" s="21" t="s">
        <v>200</v>
      </c>
      <c r="G47" s="5">
        <v>0.17</v>
      </c>
      <c r="H47" s="21" t="s">
        <v>201</v>
      </c>
      <c r="J47" s="23" t="s">
        <v>202</v>
      </c>
      <c r="K47" s="24">
        <v>0.04</v>
      </c>
    </row>
    <row r="48" spans="1:11" ht="12.75">
      <c r="A48" s="1" t="s">
        <v>203</v>
      </c>
      <c r="B48" s="18" t="s">
        <v>194</v>
      </c>
      <c r="C48" s="18" t="s">
        <v>195</v>
      </c>
      <c r="D48" s="19" t="s">
        <v>204</v>
      </c>
      <c r="E48" s="20">
        <v>4</v>
      </c>
      <c r="F48" s="21" t="s">
        <v>205</v>
      </c>
      <c r="G48" s="5">
        <v>0.17</v>
      </c>
      <c r="H48" s="21" t="s">
        <v>206</v>
      </c>
      <c r="J48" s="23">
        <v>9340017</v>
      </c>
      <c r="K48" s="24">
        <v>0.04</v>
      </c>
    </row>
    <row r="49" spans="1:11" ht="21.75">
      <c r="A49" s="1" t="s">
        <v>207</v>
      </c>
      <c r="B49" s="18" t="s">
        <v>194</v>
      </c>
      <c r="C49" s="18" t="s">
        <v>195</v>
      </c>
      <c r="D49" s="19" t="s">
        <v>208</v>
      </c>
      <c r="E49" s="20">
        <v>8</v>
      </c>
      <c r="F49" s="21" t="s">
        <v>209</v>
      </c>
      <c r="G49" s="5">
        <v>0.17</v>
      </c>
      <c r="H49" s="21" t="s">
        <v>210</v>
      </c>
      <c r="J49" s="23">
        <v>9340637</v>
      </c>
      <c r="K49" s="24">
        <v>0.04</v>
      </c>
    </row>
    <row r="50" spans="1:11" ht="12.75">
      <c r="A50" s="1" t="s">
        <v>211</v>
      </c>
      <c r="B50" s="18" t="s">
        <v>194</v>
      </c>
      <c r="C50" s="18" t="s">
        <v>195</v>
      </c>
      <c r="D50" s="19" t="s">
        <v>212</v>
      </c>
      <c r="E50" s="20">
        <v>4</v>
      </c>
      <c r="F50" s="21" t="s">
        <v>213</v>
      </c>
      <c r="G50" s="5">
        <v>0.17</v>
      </c>
      <c r="H50" s="21" t="s">
        <v>214</v>
      </c>
      <c r="J50" s="23">
        <v>9340548</v>
      </c>
      <c r="K50" s="24">
        <v>0.04</v>
      </c>
    </row>
    <row r="51" spans="1:11" ht="12.75">
      <c r="A51" s="1" t="s">
        <v>215</v>
      </c>
      <c r="B51" s="18" t="s">
        <v>194</v>
      </c>
      <c r="C51" s="18" t="s">
        <v>195</v>
      </c>
      <c r="D51" s="19" t="s">
        <v>216</v>
      </c>
      <c r="E51" s="20">
        <v>4</v>
      </c>
      <c r="F51" s="21" t="s">
        <v>217</v>
      </c>
      <c r="G51" s="5">
        <v>0.17</v>
      </c>
      <c r="H51" s="21" t="s">
        <v>218</v>
      </c>
      <c r="J51" s="23">
        <v>9340734</v>
      </c>
      <c r="K51" s="24">
        <v>0.04</v>
      </c>
    </row>
    <row r="52" spans="1:11" ht="12.75">
      <c r="A52" s="1" t="s">
        <v>219</v>
      </c>
      <c r="B52" s="18" t="s">
        <v>194</v>
      </c>
      <c r="C52" s="18" t="s">
        <v>195</v>
      </c>
      <c r="D52" s="19" t="s">
        <v>220</v>
      </c>
      <c r="E52" s="20">
        <v>4</v>
      </c>
      <c r="F52" s="21" t="s">
        <v>221</v>
      </c>
      <c r="G52" s="5">
        <v>0.17</v>
      </c>
      <c r="H52" s="21" t="s">
        <v>222</v>
      </c>
      <c r="J52" s="23">
        <v>9340122</v>
      </c>
      <c r="K52" s="24">
        <v>0.04</v>
      </c>
    </row>
    <row r="53" spans="1:11" ht="12.75">
      <c r="A53" s="36" t="s">
        <v>223</v>
      </c>
      <c r="B53" s="37" t="s">
        <v>194</v>
      </c>
      <c r="C53" s="37" t="s">
        <v>195</v>
      </c>
      <c r="D53" s="38" t="s">
        <v>224</v>
      </c>
      <c r="E53" s="39">
        <v>4</v>
      </c>
      <c r="F53" s="31" t="s">
        <v>225</v>
      </c>
      <c r="G53" s="24">
        <v>0.17</v>
      </c>
      <c r="H53" s="31" t="s">
        <v>226</v>
      </c>
      <c r="I53" s="24"/>
      <c r="J53" s="23">
        <v>9339787</v>
      </c>
      <c r="K53" s="24">
        <v>0.04</v>
      </c>
    </row>
    <row r="54" spans="1:11" ht="12.75">
      <c r="A54" s="36" t="s">
        <v>227</v>
      </c>
      <c r="B54" s="37" t="s">
        <v>194</v>
      </c>
      <c r="C54" s="37" t="s">
        <v>195</v>
      </c>
      <c r="D54" s="38" t="s">
        <v>228</v>
      </c>
      <c r="E54" s="39">
        <v>4</v>
      </c>
      <c r="F54" s="31" t="s">
        <v>229</v>
      </c>
      <c r="G54" s="24">
        <v>0.17</v>
      </c>
      <c r="H54" s="31" t="s">
        <v>230</v>
      </c>
      <c r="I54" s="24"/>
      <c r="J54" s="23">
        <v>9340955</v>
      </c>
      <c r="K54" s="24">
        <v>0.04</v>
      </c>
    </row>
    <row r="55" spans="1:11" ht="12.75">
      <c r="A55" s="40" t="s">
        <v>231</v>
      </c>
      <c r="B55" s="37" t="s">
        <v>194</v>
      </c>
      <c r="C55" s="37" t="s">
        <v>195</v>
      </c>
      <c r="D55" s="38" t="s">
        <v>232</v>
      </c>
      <c r="E55" s="39">
        <v>4</v>
      </c>
      <c r="F55" s="31" t="s">
        <v>233</v>
      </c>
      <c r="G55" s="24">
        <v>0.17</v>
      </c>
      <c r="H55" s="31" t="s">
        <v>234</v>
      </c>
      <c r="I55" s="24"/>
      <c r="J55" s="23">
        <v>9340114</v>
      </c>
      <c r="K55" s="24">
        <v>0.04</v>
      </c>
    </row>
    <row r="56" spans="1:11" ht="12.75">
      <c r="A56" s="36" t="s">
        <v>235</v>
      </c>
      <c r="B56" s="37" t="s">
        <v>194</v>
      </c>
      <c r="C56" s="37" t="s">
        <v>195</v>
      </c>
      <c r="D56" s="38" t="s">
        <v>236</v>
      </c>
      <c r="E56" s="39">
        <v>4</v>
      </c>
      <c r="F56" s="31" t="s">
        <v>237</v>
      </c>
      <c r="G56" s="24">
        <v>0.17</v>
      </c>
      <c r="H56" s="31" t="s">
        <v>238</v>
      </c>
      <c r="I56" s="24"/>
      <c r="J56" s="23">
        <v>9340424</v>
      </c>
      <c r="K56" s="24">
        <v>0.04</v>
      </c>
    </row>
    <row r="57" spans="1:11" ht="12.75">
      <c r="A57" s="36" t="s">
        <v>239</v>
      </c>
      <c r="B57" s="37" t="s">
        <v>194</v>
      </c>
      <c r="C57" s="37" t="s">
        <v>195</v>
      </c>
      <c r="D57" s="38" t="s">
        <v>240</v>
      </c>
      <c r="E57" s="39">
        <v>4</v>
      </c>
      <c r="F57" s="31" t="s">
        <v>241</v>
      </c>
      <c r="G57" s="24">
        <v>0.17</v>
      </c>
      <c r="H57" s="31" t="s">
        <v>242</v>
      </c>
      <c r="I57" s="24"/>
      <c r="J57" s="23">
        <v>9340327</v>
      </c>
      <c r="K57" s="24">
        <v>0.04</v>
      </c>
    </row>
    <row r="58" spans="1:11" ht="12.75">
      <c r="A58" s="36" t="s">
        <v>243</v>
      </c>
      <c r="B58" s="37" t="s">
        <v>194</v>
      </c>
      <c r="C58" s="37" t="s">
        <v>195</v>
      </c>
      <c r="D58" s="38" t="s">
        <v>244</v>
      </c>
      <c r="E58" s="39">
        <v>4</v>
      </c>
      <c r="F58" s="31" t="s">
        <v>245</v>
      </c>
      <c r="G58" s="24">
        <v>0.17</v>
      </c>
      <c r="H58" s="31" t="s">
        <v>246</v>
      </c>
      <c r="I58" s="24"/>
      <c r="J58" s="23">
        <v>9340947</v>
      </c>
      <c r="K58" s="24">
        <v>0.04</v>
      </c>
    </row>
    <row r="59" spans="1:11" ht="12.75">
      <c r="A59" s="36" t="s">
        <v>247</v>
      </c>
      <c r="B59" s="37" t="s">
        <v>194</v>
      </c>
      <c r="C59" s="37" t="s">
        <v>195</v>
      </c>
      <c r="D59" s="38" t="s">
        <v>248</v>
      </c>
      <c r="E59" s="39">
        <v>4</v>
      </c>
      <c r="F59" s="31" t="s">
        <v>249</v>
      </c>
      <c r="G59" s="24">
        <v>0.17</v>
      </c>
      <c r="H59" s="31" t="s">
        <v>250</v>
      </c>
      <c r="I59" s="24"/>
      <c r="J59" s="23">
        <v>9340530</v>
      </c>
      <c r="K59" s="24">
        <v>0.04</v>
      </c>
    </row>
    <row r="60" spans="1:11" ht="12.75">
      <c r="A60" s="36" t="s">
        <v>251</v>
      </c>
      <c r="B60" s="37" t="s">
        <v>194</v>
      </c>
      <c r="C60" s="37" t="s">
        <v>195</v>
      </c>
      <c r="D60" s="38" t="s">
        <v>252</v>
      </c>
      <c r="E60" s="39">
        <v>4</v>
      </c>
      <c r="F60" s="31" t="s">
        <v>253</v>
      </c>
      <c r="G60" s="24">
        <v>0.17</v>
      </c>
      <c r="H60" s="31" t="s">
        <v>254</v>
      </c>
      <c r="I60" s="24"/>
      <c r="J60" s="23">
        <v>9339892</v>
      </c>
      <c r="K60" s="24">
        <v>0.04</v>
      </c>
    </row>
    <row r="61" spans="1:11" ht="12.75">
      <c r="A61"/>
      <c r="B61"/>
      <c r="C61"/>
      <c r="D61"/>
      <c r="E61"/>
      <c r="F61"/>
      <c r="G61"/>
      <c r="H61"/>
      <c r="I61"/>
      <c r="J61"/>
      <c r="K61"/>
    </row>
    <row r="62" spans="1:11" ht="12.75">
      <c r="A62" s="17" t="s">
        <v>255</v>
      </c>
      <c r="B62" s="18" t="s">
        <v>256</v>
      </c>
      <c r="C62" s="18" t="s">
        <v>257</v>
      </c>
      <c r="D62" s="19"/>
      <c r="E62" s="20">
        <v>1</v>
      </c>
      <c r="F62" s="21" t="s">
        <v>258</v>
      </c>
      <c r="G62" s="5">
        <v>5.7</v>
      </c>
      <c r="H62" s="21" t="s">
        <v>259</v>
      </c>
      <c r="J62" s="22" t="s">
        <v>260</v>
      </c>
      <c r="K62" s="5">
        <v>1.29</v>
      </c>
    </row>
    <row r="63" spans="1:10" ht="12.75">
      <c r="A63" s="17"/>
      <c r="B63" s="18" t="s">
        <v>261</v>
      </c>
      <c r="C63" s="18" t="s">
        <v>262</v>
      </c>
      <c r="D63" s="19"/>
      <c r="E63" s="20"/>
      <c r="F63" s="21" t="s">
        <v>263</v>
      </c>
      <c r="G63" s="5">
        <v>7.15</v>
      </c>
      <c r="H63" s="27"/>
      <c r="J63" s="27"/>
    </row>
    <row r="64" spans="1:10" ht="12.75">
      <c r="A64" s="17"/>
      <c r="B64" s="18" t="s">
        <v>264</v>
      </c>
      <c r="C64" s="41" t="s">
        <v>265</v>
      </c>
      <c r="D64" s="19"/>
      <c r="E64" s="20"/>
      <c r="F64" s="21"/>
      <c r="H64" s="27"/>
      <c r="J64" s="27"/>
    </row>
    <row r="65" spans="1:11" ht="12.75">
      <c r="A65" s="17" t="s">
        <v>266</v>
      </c>
      <c r="B65" s="18" t="s">
        <v>267</v>
      </c>
      <c r="C65" s="18" t="s">
        <v>268</v>
      </c>
      <c r="D65" s="19"/>
      <c r="E65" s="20">
        <v>1</v>
      </c>
      <c r="F65" s="27" t="s">
        <v>269</v>
      </c>
      <c r="G65" s="5">
        <v>1.36</v>
      </c>
      <c r="H65" s="21" t="s">
        <v>270</v>
      </c>
      <c r="J65" s="22" t="s">
        <v>271</v>
      </c>
      <c r="K65" s="5">
        <v>1.15</v>
      </c>
    </row>
    <row r="66" spans="1:11" ht="12.75">
      <c r="A66" s="42" t="s">
        <v>272</v>
      </c>
      <c r="B66" s="18" t="s">
        <v>13</v>
      </c>
      <c r="C66" s="18" t="s">
        <v>273</v>
      </c>
      <c r="D66" s="19"/>
      <c r="E66" s="20">
        <v>2</v>
      </c>
      <c r="F66" s="31" t="s">
        <v>274</v>
      </c>
      <c r="G66" s="5">
        <v>0.15</v>
      </c>
      <c r="H66" s="27"/>
      <c r="J66" s="22" t="s">
        <v>275</v>
      </c>
      <c r="K66" s="5">
        <v>0.29</v>
      </c>
    </row>
    <row r="67" spans="1:8" ht="12.75">
      <c r="A67" s="43"/>
      <c r="B67" s="44"/>
      <c r="C67" s="18" t="s">
        <v>276</v>
      </c>
      <c r="D67" s="19"/>
      <c r="E67" s="45"/>
      <c r="F67" s="27" t="s">
        <v>277</v>
      </c>
      <c r="G67" s="5">
        <v>0.15</v>
      </c>
      <c r="H67" s="21" t="s">
        <v>278</v>
      </c>
    </row>
    <row r="68" spans="1:11" ht="53.25">
      <c r="A68" s="17" t="s">
        <v>279</v>
      </c>
      <c r="B68" s="18" t="s">
        <v>94</v>
      </c>
      <c r="C68" s="18" t="s">
        <v>280</v>
      </c>
      <c r="D68" s="19"/>
      <c r="E68" s="20">
        <v>23</v>
      </c>
      <c r="F68" s="21" t="s">
        <v>281</v>
      </c>
      <c r="G68" s="5">
        <v>3.11</v>
      </c>
      <c r="H68" s="46" t="s">
        <v>282</v>
      </c>
      <c r="J68" s="22" t="s">
        <v>283</v>
      </c>
      <c r="K68" s="5">
        <v>4.01</v>
      </c>
    </row>
    <row r="69" spans="1:11" ht="12.75">
      <c r="A69" s="42" t="s">
        <v>284</v>
      </c>
      <c r="B69" s="18" t="s">
        <v>285</v>
      </c>
      <c r="C69" s="18" t="s">
        <v>286</v>
      </c>
      <c r="D69" s="19"/>
      <c r="E69" s="20">
        <v>2</v>
      </c>
      <c r="F69" s="21" t="s">
        <v>287</v>
      </c>
      <c r="G69" s="5">
        <v>1.25</v>
      </c>
      <c r="H69" s="21" t="s">
        <v>288</v>
      </c>
      <c r="J69" s="22" t="s">
        <v>289</v>
      </c>
      <c r="K69" s="5">
        <v>0.8</v>
      </c>
    </row>
    <row r="70" spans="1:11" ht="12.75">
      <c r="A70" s="42" t="s">
        <v>290</v>
      </c>
      <c r="B70" s="18" t="s">
        <v>291</v>
      </c>
      <c r="C70" s="47" t="s">
        <v>292</v>
      </c>
      <c r="D70" s="19"/>
      <c r="E70" s="20">
        <v>6</v>
      </c>
      <c r="F70" s="27"/>
      <c r="H70" s="48" t="s">
        <v>293</v>
      </c>
      <c r="I70" s="24"/>
      <c r="J70" s="23" t="s">
        <v>294</v>
      </c>
      <c r="K70" s="24">
        <v>1.28</v>
      </c>
    </row>
    <row r="71" spans="1:11" ht="12.75">
      <c r="A71" s="26" t="s">
        <v>42</v>
      </c>
      <c r="B71" s="18"/>
      <c r="C71" s="47" t="s">
        <v>295</v>
      </c>
      <c r="D71" s="19"/>
      <c r="E71" s="20"/>
      <c r="F71" s="27"/>
      <c r="H71" s="49"/>
      <c r="I71" s="24"/>
      <c r="J71" s="23" t="s">
        <v>296</v>
      </c>
      <c r="K71" s="24">
        <v>0.56</v>
      </c>
    </row>
    <row r="72" spans="1:11" ht="12.75">
      <c r="A72" s="17" t="s">
        <v>297</v>
      </c>
      <c r="B72" s="18" t="s">
        <v>298</v>
      </c>
      <c r="C72" s="47" t="s">
        <v>299</v>
      </c>
      <c r="D72" s="19"/>
      <c r="E72" s="20">
        <v>2</v>
      </c>
      <c r="F72" s="27"/>
      <c r="H72" s="31" t="s">
        <v>300</v>
      </c>
      <c r="I72" s="24"/>
      <c r="J72" s="23" t="s">
        <v>301</v>
      </c>
      <c r="K72" s="24">
        <v>1.04</v>
      </c>
    </row>
    <row r="73" spans="1:11" ht="12.75">
      <c r="A73" s="26" t="s">
        <v>42</v>
      </c>
      <c r="B73" s="18"/>
      <c r="C73" s="2" t="s">
        <v>302</v>
      </c>
      <c r="D73" s="19"/>
      <c r="E73" s="20"/>
      <c r="F73" s="27"/>
      <c r="H73" s="27"/>
      <c r="J73" s="22" t="s">
        <v>303</v>
      </c>
      <c r="K73" s="5">
        <v>0.63</v>
      </c>
    </row>
    <row r="74" spans="1:11" ht="12.75">
      <c r="A74" s="50" t="s">
        <v>304</v>
      </c>
      <c r="B74" s="18" t="s">
        <v>305</v>
      </c>
      <c r="D74" s="19"/>
      <c r="E74" s="20">
        <v>4</v>
      </c>
      <c r="F74" s="21" t="s">
        <v>306</v>
      </c>
      <c r="G74" s="5">
        <v>0.29</v>
      </c>
      <c r="H74" s="27"/>
      <c r="J74" s="22" t="s">
        <v>307</v>
      </c>
      <c r="K74" s="5">
        <v>0.43</v>
      </c>
    </row>
    <row r="75" spans="1:11" ht="12.75">
      <c r="A75" s="50" t="s">
        <v>304</v>
      </c>
      <c r="B75" s="18" t="s">
        <v>308</v>
      </c>
      <c r="D75" s="19"/>
      <c r="E75" s="20">
        <v>2</v>
      </c>
      <c r="F75" s="21" t="s">
        <v>309</v>
      </c>
      <c r="G75" s="5">
        <v>0.46</v>
      </c>
      <c r="H75" s="51"/>
      <c r="J75" s="22" t="s">
        <v>310</v>
      </c>
      <c r="K75" s="5">
        <v>0.72</v>
      </c>
    </row>
    <row r="76" spans="1:11" ht="12.75">
      <c r="A76" s="50" t="s">
        <v>304</v>
      </c>
      <c r="B76" s="18" t="s">
        <v>311</v>
      </c>
      <c r="D76" s="19"/>
      <c r="E76" s="20">
        <v>2</v>
      </c>
      <c r="F76" s="21" t="s">
        <v>312</v>
      </c>
      <c r="G76" s="5">
        <v>0.52</v>
      </c>
      <c r="H76" s="27"/>
      <c r="J76" s="22" t="s">
        <v>313</v>
      </c>
      <c r="K76" s="5">
        <v>0.77</v>
      </c>
    </row>
    <row r="77" spans="1:11" ht="12.75">
      <c r="A77" s="52" t="s">
        <v>314</v>
      </c>
      <c r="B77" s="53"/>
      <c r="C77" s="53"/>
      <c r="D77" s="54"/>
      <c r="E77" s="55">
        <f>SUM(E4:E72)</f>
        <v>238</v>
      </c>
      <c r="F77" s="56"/>
      <c r="G77" s="57">
        <f>SUMPRODUCT($E4:$E76,G4:G76)</f>
        <v>134.00999999999996</v>
      </c>
      <c r="H77" s="56"/>
      <c r="I77" s="57"/>
      <c r="J77" s="56"/>
      <c r="K77" s="57">
        <f>SUMPRODUCT($E4:$E76,K4:K76)</f>
        <v>148.71999999999994</v>
      </c>
    </row>
    <row r="78" spans="5:11" ht="12.75">
      <c r="E78" s="20"/>
      <c r="G78" s="5" t="s">
        <v>315</v>
      </c>
      <c r="K78" s="5" t="s">
        <v>316</v>
      </c>
    </row>
    <row r="79" spans="1:11" ht="12.75">
      <c r="A79" s="58"/>
      <c r="E79" s="59"/>
      <c r="G79" s="60"/>
      <c r="I79" s="60"/>
      <c r="K79" s="60"/>
    </row>
    <row r="80" spans="1:11" ht="21.75">
      <c r="A80" s="61" t="s">
        <v>317</v>
      </c>
      <c r="B80" s="61"/>
      <c r="C80" s="62"/>
      <c r="D80" s="63"/>
      <c r="E80" s="64"/>
      <c r="F80" s="65"/>
      <c r="G80" s="66"/>
      <c r="H80" s="65"/>
      <c r="I80" s="66"/>
      <c r="J80" s="65"/>
      <c r="K80" s="66"/>
    </row>
    <row r="81" spans="1:11" ht="12.75">
      <c r="A81" s="1" t="s">
        <v>318</v>
      </c>
      <c r="B81" s="67" t="s">
        <v>319</v>
      </c>
      <c r="C81" s="67"/>
      <c r="E81" s="20"/>
      <c r="F81" s="21" t="s">
        <v>320</v>
      </c>
      <c r="G81" s="5">
        <v>5.45</v>
      </c>
      <c r="H81" s="21" t="s">
        <v>321</v>
      </c>
      <c r="J81" s="33">
        <v>9531610</v>
      </c>
      <c r="K81" s="24">
        <v>9.6</v>
      </c>
    </row>
    <row r="82" spans="1:11" ht="12.75">
      <c r="A82" s="1" t="s">
        <v>322</v>
      </c>
      <c r="B82" s="67" t="s">
        <v>323</v>
      </c>
      <c r="C82" s="67"/>
      <c r="E82" s="20"/>
      <c r="F82" s="21" t="s">
        <v>324</v>
      </c>
      <c r="G82" s="5">
        <v>5.45</v>
      </c>
      <c r="H82" s="21" t="s">
        <v>325</v>
      </c>
      <c r="J82" s="23" t="s">
        <v>326</v>
      </c>
      <c r="K82" s="24">
        <v>12.86</v>
      </c>
    </row>
    <row r="83" spans="1:11" s="68" customFormat="1" ht="21.75">
      <c r="A83" s="1" t="s">
        <v>327</v>
      </c>
      <c r="B83" s="2"/>
      <c r="C83" s="2" t="s">
        <v>328</v>
      </c>
      <c r="D83" s="3"/>
      <c r="E83" s="20"/>
      <c r="F83" s="21" t="s">
        <v>329</v>
      </c>
      <c r="G83" s="5">
        <v>3.58</v>
      </c>
      <c r="H83" s="21" t="s">
        <v>330</v>
      </c>
      <c r="I83" s="5"/>
      <c r="J83" s="22" t="s">
        <v>331</v>
      </c>
      <c r="K83" s="5">
        <v>3.17</v>
      </c>
    </row>
    <row r="84" spans="1:11" s="68" customFormat="1" ht="21.75">
      <c r="A84" s="1" t="s">
        <v>332</v>
      </c>
      <c r="B84" s="2"/>
      <c r="C84" s="2" t="s">
        <v>333</v>
      </c>
      <c r="D84" s="3"/>
      <c r="E84" s="20"/>
      <c r="F84" s="21" t="s">
        <v>334</v>
      </c>
      <c r="G84" s="5">
        <v>4.09</v>
      </c>
      <c r="H84" s="21" t="s">
        <v>335</v>
      </c>
      <c r="I84" s="5"/>
      <c r="J84" s="22" t="s">
        <v>336</v>
      </c>
      <c r="K84" s="5">
        <v>3.55</v>
      </c>
    </row>
    <row r="85" spans="1:11" ht="12.75">
      <c r="A85" s="1" t="s">
        <v>337</v>
      </c>
      <c r="E85" s="20"/>
      <c r="F85" s="21" t="s">
        <v>338</v>
      </c>
      <c r="G85" s="5">
        <v>1.57</v>
      </c>
      <c r="H85" s="21" t="s">
        <v>339</v>
      </c>
      <c r="J85" s="23" t="s">
        <v>340</v>
      </c>
      <c r="K85" s="24">
        <v>3.39</v>
      </c>
    </row>
    <row r="86" spans="1:11" s="68" customFormat="1" ht="11.25">
      <c r="A86" s="1"/>
      <c r="B86" s="2"/>
      <c r="C86" s="2"/>
      <c r="D86" s="3"/>
      <c r="E86" s="20"/>
      <c r="F86" s="21" t="s">
        <v>341</v>
      </c>
      <c r="G86" s="5">
        <v>15.34</v>
      </c>
      <c r="H86" s="21" t="s">
        <v>342</v>
      </c>
      <c r="I86" s="5"/>
      <c r="J86" s="22"/>
      <c r="K86" s="5"/>
    </row>
    <row r="87" spans="1:11" ht="21.75">
      <c r="A87" s="1" t="s">
        <v>343</v>
      </c>
      <c r="E87" s="20"/>
      <c r="F87" s="21" t="s">
        <v>344</v>
      </c>
      <c r="G87" s="5">
        <v>1.32</v>
      </c>
      <c r="H87" s="21" t="s">
        <v>345</v>
      </c>
      <c r="J87" s="22" t="s">
        <v>346</v>
      </c>
      <c r="K87" s="5">
        <v>0.84</v>
      </c>
    </row>
    <row r="88" spans="1:11" ht="21.75">
      <c r="A88" s="1" t="s">
        <v>347</v>
      </c>
      <c r="E88" s="20"/>
      <c r="F88" s="21" t="s">
        <v>348</v>
      </c>
      <c r="G88" s="5">
        <v>1.32</v>
      </c>
      <c r="H88" s="21" t="s">
        <v>349</v>
      </c>
      <c r="J88" s="22" t="s">
        <v>350</v>
      </c>
      <c r="K88" s="69">
        <v>0.84</v>
      </c>
    </row>
    <row r="89" spans="1:11" ht="21.75">
      <c r="A89" s="1" t="s">
        <v>351</v>
      </c>
      <c r="C89" s="2" t="s">
        <v>352</v>
      </c>
      <c r="E89" s="20"/>
      <c r="F89" s="21" t="s">
        <v>353</v>
      </c>
      <c r="G89" s="5">
        <v>5.62</v>
      </c>
      <c r="H89" s="46" t="s">
        <v>354</v>
      </c>
      <c r="J89" s="22" t="s">
        <v>355</v>
      </c>
      <c r="K89" s="5">
        <v>2.15</v>
      </c>
    </row>
    <row r="90" spans="1:10" ht="12.75">
      <c r="A90" s="1" t="s">
        <v>356</v>
      </c>
      <c r="E90" s="20"/>
      <c r="F90" s="21" t="s">
        <v>357</v>
      </c>
      <c r="G90" s="5">
        <v>0.76</v>
      </c>
      <c r="H90" s="46"/>
      <c r="J90" s="22"/>
    </row>
    <row r="91" spans="1:10" ht="12.75">
      <c r="A91" s="1" t="s">
        <v>358</v>
      </c>
      <c r="E91" s="20"/>
      <c r="F91" s="21" t="s">
        <v>359</v>
      </c>
      <c r="G91" s="5">
        <v>1.03</v>
      </c>
      <c r="H91" s="46"/>
      <c r="J91" s="22"/>
    </row>
    <row r="92" spans="1:11" ht="12.75">
      <c r="A92" s="58"/>
      <c r="E92" s="59"/>
      <c r="F92" s="21"/>
      <c r="G92" s="60"/>
      <c r="H92" s="22"/>
      <c r="I92" s="60"/>
      <c r="J92" s="22"/>
      <c r="K92" s="70"/>
    </row>
    <row r="93" spans="1:11" ht="12.75" customHeight="1">
      <c r="A93" s="71" t="s">
        <v>360</v>
      </c>
      <c r="B93" s="71"/>
      <c r="C93" s="71"/>
      <c r="D93" s="71"/>
      <c r="E93" s="71"/>
      <c r="F93" s="71"/>
      <c r="G93" s="71"/>
      <c r="H93" s="71"/>
      <c r="I93" s="71"/>
      <c r="J93" s="71"/>
      <c r="K93" s="71"/>
    </row>
    <row r="94" spans="1:11" ht="24.75" customHeight="1">
      <c r="A94" s="72" t="s">
        <v>361</v>
      </c>
      <c r="B94" s="72"/>
      <c r="C94" s="72"/>
      <c r="D94" s="72"/>
      <c r="E94" s="72"/>
      <c r="F94" s="72"/>
      <c r="G94" s="72"/>
      <c r="H94" s="72"/>
      <c r="I94" s="72"/>
      <c r="J94" s="72"/>
      <c r="K94" s="72"/>
    </row>
    <row r="95" spans="1:11" s="74" customFormat="1" ht="24.75" customHeight="1">
      <c r="A95" s="73" t="s">
        <v>362</v>
      </c>
      <c r="B95" s="73"/>
      <c r="C95" s="73"/>
      <c r="D95" s="73"/>
      <c r="E95" s="73"/>
      <c r="F95" s="73"/>
      <c r="G95" s="73"/>
      <c r="H95" s="73"/>
      <c r="I95" s="73"/>
      <c r="J95" s="73"/>
      <c r="K95" s="73"/>
    </row>
    <row r="96" spans="1:11" s="74" customFormat="1" ht="12.75" customHeight="1">
      <c r="A96" s="75" t="s">
        <v>363</v>
      </c>
      <c r="B96" s="75"/>
      <c r="C96" s="75"/>
      <c r="D96" s="75"/>
      <c r="E96" s="75"/>
      <c r="F96" s="75"/>
      <c r="G96" s="75"/>
      <c r="H96" s="75"/>
      <c r="I96" s="75"/>
      <c r="J96" s="75"/>
      <c r="K96" s="75"/>
    </row>
    <row r="97" spans="1:11" s="77" customFormat="1" ht="24.75" customHeight="1">
      <c r="A97" s="76" t="s">
        <v>364</v>
      </c>
      <c r="B97" s="76"/>
      <c r="C97" s="76"/>
      <c r="D97" s="76"/>
      <c r="E97" s="76"/>
      <c r="F97" s="76"/>
      <c r="G97" s="76"/>
      <c r="H97" s="76"/>
      <c r="I97" s="76"/>
      <c r="J97" s="76"/>
      <c r="K97" s="76"/>
    </row>
    <row r="98" spans="1:11" ht="24.75" customHeight="1">
      <c r="A98" s="78" t="s">
        <v>365</v>
      </c>
      <c r="B98" s="78"/>
      <c r="C98" s="78"/>
      <c r="D98" s="78"/>
      <c r="E98" s="78"/>
      <c r="F98" s="78"/>
      <c r="G98" s="78"/>
      <c r="H98" s="78"/>
      <c r="I98" s="78"/>
      <c r="J98" s="78"/>
      <c r="K98" s="78"/>
    </row>
    <row r="99" spans="1:11" ht="24.75" customHeight="1">
      <c r="A99" s="76" t="s">
        <v>366</v>
      </c>
      <c r="B99" s="76"/>
      <c r="C99" s="76"/>
      <c r="D99" s="76"/>
      <c r="E99" s="76"/>
      <c r="F99" s="76"/>
      <c r="G99" s="76"/>
      <c r="H99" s="76"/>
      <c r="I99" s="76"/>
      <c r="J99" s="76"/>
      <c r="K99" s="76"/>
    </row>
    <row r="100" spans="1:11" ht="12.75">
      <c r="A100" s="79"/>
      <c r="B100" s="80"/>
      <c r="C100" s="80"/>
      <c r="D100" s="81"/>
      <c r="E100" s="82"/>
      <c r="F100" s="83"/>
      <c r="G100" s="84"/>
      <c r="H100" s="83"/>
      <c r="I100" s="84"/>
      <c r="J100" s="83"/>
      <c r="K100" s="85"/>
    </row>
    <row r="101" spans="1:11" ht="12.75">
      <c r="A101" s="86" t="s">
        <v>367</v>
      </c>
      <c r="B101" s="87"/>
      <c r="C101" s="80"/>
      <c r="D101" s="81"/>
      <c r="E101" s="82"/>
      <c r="F101" s="83"/>
      <c r="G101" s="84"/>
      <c r="H101" s="83"/>
      <c r="I101" s="84"/>
      <c r="J101" s="83"/>
      <c r="K101" s="85"/>
    </row>
    <row r="102" spans="1:11" ht="12.75">
      <c r="A102" s="86" t="s">
        <v>368</v>
      </c>
      <c r="B102" s="88">
        <v>39918</v>
      </c>
      <c r="C102" s="80"/>
      <c r="D102" s="81"/>
      <c r="E102" s="82"/>
      <c r="F102" s="83"/>
      <c r="G102" s="84"/>
      <c r="H102" s="83"/>
      <c r="I102" s="84"/>
      <c r="J102" s="83"/>
      <c r="K102" s="85"/>
    </row>
  </sheetData>
  <mergeCells count="8">
    <mergeCell ref="A1:K1"/>
    <mergeCell ref="A93:K93"/>
    <mergeCell ref="A94:K94"/>
    <mergeCell ref="A95:K95"/>
    <mergeCell ref="A96:K96"/>
    <mergeCell ref="A97:K97"/>
    <mergeCell ref="A98:K98"/>
    <mergeCell ref="A99:K99"/>
  </mergeCells>
  <printOptions/>
  <pageMargins left="0.7479166666666667" right="0.7479166666666667" top="0.7" bottom="0.8111111111111111" header="0.5118055555555555" footer="0.7"/>
  <pageSetup fitToHeight="10" fitToWidth="1" horizontalDpi="300" verticalDpi="300" orientation="landscape" paperSize="9"/>
  <headerFooter alignWithMargins="0">
    <oddFooter>&amp;L&amp;8&amp;D&amp;C&amp;8&amp;P</oddFooter>
  </headerFooter>
  <rowBreaks count="1" manualBreakCount="1">
    <brk id="7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 van Eijndhoven</cp:lastModifiedBy>
  <cp:lastPrinted>2009-04-14T22:07:16Z</cp:lastPrinted>
  <dcterms:created xsi:type="dcterms:W3CDTF">2008-04-24T22:35:06Z</dcterms:created>
  <dcterms:modified xsi:type="dcterms:W3CDTF">2009-05-19T21:37:38Z</dcterms:modified>
  <cp:category/>
  <cp:version/>
  <cp:contentType/>
  <cp:contentStatus/>
  <cp:revision>12</cp:revision>
</cp:coreProperties>
</file>